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<sst xmlns="http://schemas.openxmlformats.org/spreadsheetml/2006/main" count="1069" uniqueCount="269">
  <si>
    <t>危险废物管理计划</t>
  </si>
  <si>
    <t/>
  </si>
  <si>
    <t>单位名称（盖章）：</t>
  </si>
  <si>
    <t>制  定  日  期：</t>
  </si>
  <si>
    <t>计  划  期  限：</t>
  </si>
  <si>
    <t xml:space="preserve">表 A.1 单位基本信息表 </t>
  </si>
  <si>
    <t>（危险废物环境重点监管单位、危险废物简化管理单位、危险废物登记管理单位填写）</t>
  </si>
  <si>
    <t>单位名称</t>
  </si>
  <si>
    <t>山西长信工业有限公司</t>
  </si>
  <si>
    <t>注册地址</t>
  </si>
  <si>
    <t>山西省长治市潞州区合成北路3号</t>
  </si>
  <si>
    <t>生产经营场所地址</t>
  </si>
  <si>
    <t>长治市潞州区合成北路3号</t>
  </si>
  <si>
    <t>行政区划</t>
  </si>
  <si>
    <t>潞州区</t>
  </si>
  <si>
    <t>行业类别</t>
  </si>
  <si>
    <t>炼铁</t>
  </si>
  <si>
    <t>行业代码</t>
  </si>
  <si>
    <t>C3110</t>
  </si>
  <si>
    <t>生产经营场所中心经度</t>
  </si>
  <si>
    <t>116.38</t>
  </si>
  <si>
    <t>生产经营场所中心纬度</t>
  </si>
  <si>
    <t>39.90</t>
  </si>
  <si>
    <t>统一社会信用代码</t>
  </si>
  <si>
    <t>911404006023093121</t>
  </si>
  <si>
    <t>管理类别</t>
  </si>
  <si>
    <t>简化管理</t>
  </si>
  <si>
    <t>危险废物环境管理技术负责人</t>
  </si>
  <si>
    <t>王军军</t>
  </si>
  <si>
    <t>联系电话</t>
  </si>
  <si>
    <t>18535556035</t>
  </si>
  <si>
    <t>是否有环境影响评价审批文件</t>
  </si>
  <si>
    <t>有</t>
  </si>
  <si>
    <t>环境影响评价审批文件文号或备案编号</t>
  </si>
  <si>
    <t>长环函 (2009)183号</t>
  </si>
  <si>
    <t>是否有排污许可证或是否进行排污登记</t>
  </si>
  <si>
    <t>排污许可证证书编号或排污登记表编号</t>
  </si>
  <si>
    <t>911404006023093121002P</t>
  </si>
  <si>
    <t>表 A.2 设施信息表</t>
  </si>
  <si>
    <t>（危险废物环境重点监管单位填写）</t>
  </si>
  <si>
    <t>序
号</t>
  </si>
  <si>
    <t>主
要
生
产
单
元
名
称</t>
  </si>
  <si>
    <t>主
要
工
艺
名
称</t>
  </si>
  <si>
    <t>设
施
名
称</t>
  </si>
  <si>
    <t>设
施
编
码</t>
  </si>
  <si>
    <t>污染防治</t>
  </si>
  <si>
    <t>生产设施</t>
  </si>
  <si>
    <t>产品产量</t>
  </si>
  <si>
    <t>原辅料</t>
  </si>
  <si>
    <t>参
数
名
称</t>
  </si>
  <si>
    <t>设
计
值</t>
  </si>
  <si>
    <t>计
量
单
位</t>
  </si>
  <si>
    <t>生
产
能
力</t>
  </si>
  <si>
    <t>中
间
产
品
名
称</t>
  </si>
  <si>
    <t>中
间
产
品
数
量</t>
  </si>
  <si>
    <t>最
终
产
品
名
称</t>
  </si>
  <si>
    <t>最
终
产
品
数
量</t>
  </si>
  <si>
    <t>种
类</t>
  </si>
  <si>
    <t>名
称</t>
  </si>
  <si>
    <t>用
量</t>
  </si>
  <si>
    <t>/</t>
  </si>
  <si>
    <t>危废暂存库</t>
  </si>
  <si>
    <t>TS001</t>
  </si>
  <si>
    <t>900-213-08</t>
  </si>
  <si>
    <t>0.030000</t>
  </si>
  <si>
    <t>吨</t>
  </si>
  <si>
    <t>92fe15c3-90ff-11ef-9329-005056a01042</t>
  </si>
  <si>
    <t>772-007-50</t>
  </si>
  <si>
    <t>0.000000</t>
  </si>
  <si>
    <t>92fe1621-90ff-11ef-9329-005056a01042</t>
  </si>
  <si>
    <t>900-052-31</t>
  </si>
  <si>
    <t>1.000000</t>
  </si>
  <si>
    <t>92fe162d-90ff-11ef-9329-005056a01042</t>
  </si>
  <si>
    <t>900-217-08</t>
  </si>
  <si>
    <t>5.000000</t>
  </si>
  <si>
    <t>92fe1636-90ff-11ef-9329-005056a01042</t>
  </si>
  <si>
    <t>900-041-49</t>
  </si>
  <si>
    <t>0.500000</t>
  </si>
  <si>
    <t>92fe163e-90ff-11ef-9329-005056a01042</t>
  </si>
  <si>
    <t>900-249-08</t>
  </si>
  <si>
    <t>92fe1647-90ff-11ef-9329-005056a01042</t>
  </si>
  <si>
    <t>表 A.3 危险废物产生情况信息表</t>
  </si>
  <si>
    <t>产
生
危
险
废
物
设
施
编
码</t>
  </si>
  <si>
    <t>产
生
危
险
废
物
设
施
名
称</t>
  </si>
  <si>
    <t>对
应
产
废
环
节
名
称</t>
  </si>
  <si>
    <t>危险废物</t>
  </si>
  <si>
    <t>危
险
废
物
类
别</t>
  </si>
  <si>
    <t>危
险
废
物
代
码</t>
  </si>
  <si>
    <t>有
害
成
分
名
称</t>
  </si>
  <si>
    <t>形
态</t>
  </si>
  <si>
    <t>危
险
特
性</t>
  </si>
  <si>
    <t>本
年
度
预
计
产
生
量</t>
  </si>
  <si>
    <t>内部治理方式及去向</t>
  </si>
  <si>
    <t>行
业
俗
称
/
单
位
内
部
名
称</t>
  </si>
  <si>
    <t>国
家
危
险
废
物
名
录
名
称</t>
  </si>
  <si>
    <t>自行利用设施编码</t>
  </si>
  <si>
    <t>自行利用设施设计能力</t>
  </si>
  <si>
    <t>自行处置设施编码</t>
  </si>
  <si>
    <t>自行处置设施设计能力</t>
  </si>
  <si>
    <t>贮存设施编码</t>
  </si>
  <si>
    <t>贮存设施设计能力</t>
  </si>
  <si>
    <t>MF0010</t>
  </si>
  <si>
    <t>2#转炉</t>
  </si>
  <si>
    <t>配电柜</t>
  </si>
  <si>
    <t>废铅蓄电池</t>
  </si>
  <si>
    <t>废铅蓄电池及废铅蓄电池拆解过程中产生的废铅板、废铅膏和酸液</t>
  </si>
  <si>
    <t>HW31含铅废物</t>
  </si>
  <si>
    <t>重金属、酸碱</t>
  </si>
  <si>
    <t>S</t>
  </si>
  <si>
    <t>T,C</t>
  </si>
  <si>
    <t>98be8d2f-90ff-11ef-9329-005056a01042</t>
  </si>
  <si>
    <t>MF0016</t>
  </si>
  <si>
    <t>热轧生产线</t>
  </si>
  <si>
    <t>98be8e49-90ff-11ef-9329-005056a01042</t>
  </si>
  <si>
    <t>MF0008</t>
  </si>
  <si>
    <t>1#转炉</t>
  </si>
  <si>
    <t>厂区亮化</t>
  </si>
  <si>
    <t>废油漆桶</t>
  </si>
  <si>
    <t>含有或沾染毒性、感染性危险废物的废弃包装物、容器、过滤吸附介质</t>
  </si>
  <si>
    <t>HW49其他废物</t>
  </si>
  <si>
    <t>甲醛、VOC(有毒挥发气体）、重金属、甲类化合物等</t>
  </si>
  <si>
    <t>T,In</t>
  </si>
  <si>
    <t>98be8e7a-90ff-11ef-9329-005056a01042</t>
  </si>
  <si>
    <t>MF0006</t>
  </si>
  <si>
    <t>2#高炉</t>
  </si>
  <si>
    <t>98be8ea4-90ff-11ef-9329-005056a01042</t>
  </si>
  <si>
    <t>MF0001</t>
  </si>
  <si>
    <t>1#带式烧结机</t>
  </si>
  <si>
    <t>98be8ec9-90ff-11ef-9329-005056a01042</t>
  </si>
  <si>
    <t>热风炉在线监测设备</t>
  </si>
  <si>
    <t>在线监测废液</t>
  </si>
  <si>
    <t>生产、研究、开发、教学、环境检测（监测）活动中，化学和生物实验室（不包含感染性医学实验室及医疗机构化验室）产生的含氰、氟、重金属无机废液及无机废液处理产生的残渣、残液，含矿物油、有机溶剂、甲醛有机废液，废酸、废碱，具有危险特性的残留样品，以及沾染上述物质的一次性实验用品（不包括按实验室管理要求进行清洗后的废弃的烧杯、量器、漏斗等实验室用品）、包装物（不包括按......</t>
  </si>
  <si>
    <t>900-047-49</t>
  </si>
  <si>
    <t>重金属、挥发性有机物</t>
  </si>
  <si>
    <t>L</t>
  </si>
  <si>
    <t>T,C,I,R</t>
  </si>
  <si>
    <t>98be8efa-90ff-11ef-9329-005056a01042</t>
  </si>
  <si>
    <t>MF0002</t>
  </si>
  <si>
    <t>2#带式烧结机</t>
  </si>
  <si>
    <t>烧结机头在线监测设备</t>
  </si>
  <si>
    <t>98be8f58-90ff-11ef-9329-005056a01042</t>
  </si>
  <si>
    <t>带钢加热炉在线监测设备</t>
  </si>
  <si>
    <t>98be8f8b-90ff-11ef-9329-005056a01042</t>
  </si>
  <si>
    <t>脱硫脱硝除尘器</t>
  </si>
  <si>
    <t>废催化剂</t>
  </si>
  <si>
    <t>烟气脱硝过程中产生的废钒钛系催化剂</t>
  </si>
  <si>
    <t>HW50废催化剂</t>
  </si>
  <si>
    <t>稀土元素、重金属、非晶态硅</t>
  </si>
  <si>
    <t>T</t>
  </si>
  <si>
    <t>98be8fbc-90ff-11ef-9329-005056a01042</t>
  </si>
  <si>
    <t>98be8fe5-90ff-11ef-9329-005056a01042</t>
  </si>
  <si>
    <t>稀油站</t>
  </si>
  <si>
    <t>废油桶</t>
  </si>
  <si>
    <t>基础油、添加剂、水分、杂质。</t>
  </si>
  <si>
    <t>98be900f-90ff-11ef-9329-005056a01042</t>
  </si>
  <si>
    <t>MF0007</t>
  </si>
  <si>
    <t>1#连铸机</t>
  </si>
  <si>
    <t>98be9035-90ff-11ef-9329-005056a01042</t>
  </si>
  <si>
    <t>MF0009</t>
  </si>
  <si>
    <t>2#连铸机</t>
  </si>
  <si>
    <t>98be9059-90ff-11ef-9329-005056a01042</t>
  </si>
  <si>
    <t>液压站</t>
  </si>
  <si>
    <t>98be907d-90ff-11ef-9329-005056a01042</t>
  </si>
  <si>
    <t>98be90a4-90ff-11ef-9329-005056a01042</t>
  </si>
  <si>
    <t>98be90c7-90ff-11ef-9329-005056a01042</t>
  </si>
  <si>
    <t>MF0005</t>
  </si>
  <si>
    <t>1#高炉</t>
  </si>
  <si>
    <t>98be90ea-90ff-11ef-9329-005056a01042</t>
  </si>
  <si>
    <t>98be910d-90ff-11ef-9329-005056a01042</t>
  </si>
  <si>
    <t>98be9131-90ff-11ef-9329-005056a01042</t>
  </si>
  <si>
    <t>废矿物油残渣</t>
  </si>
  <si>
    <t>废矿物油再生净化过程中产生的沉淀残渣、过滤残渣、废过滤吸附介质</t>
  </si>
  <si>
    <t>HW08废矿物油与含矿物油废物</t>
  </si>
  <si>
    <t>基础油、添加剂、水分、杂质</t>
  </si>
  <si>
    <t>T,I</t>
  </si>
  <si>
    <t>98be915b-90ff-11ef-9329-005056a01042</t>
  </si>
  <si>
    <t>98be9182-90ff-11ef-9329-005056a01042</t>
  </si>
  <si>
    <t>98be91a6-90ff-11ef-9329-005056a01042</t>
  </si>
  <si>
    <t>废矿物油</t>
  </si>
  <si>
    <t>使用工业齿轮油进行机械设备润滑过程中产生的废润滑油</t>
  </si>
  <si>
    <t>烷烃、多环芳烃、烯烃、苯系物、酚类</t>
  </si>
  <si>
    <t>98be91c9-90ff-11ef-9329-005056a01042</t>
  </si>
  <si>
    <t>98be91ef-90ff-11ef-9329-005056a01042</t>
  </si>
  <si>
    <t>稀油机</t>
  </si>
  <si>
    <t>98be9212-90ff-11ef-9329-005056a01042</t>
  </si>
  <si>
    <t>减速机</t>
  </si>
  <si>
    <t>98be9235-90ff-11ef-9329-005056a01042</t>
  </si>
  <si>
    <t>98be9257-90ff-11ef-9329-005056a01042</t>
  </si>
  <si>
    <t>98be9279-90ff-11ef-9329-005056a01042</t>
  </si>
  <si>
    <t>98be92a1-90ff-11ef-9329-005056a01042</t>
  </si>
  <si>
    <t>98be92c4-90ff-11ef-9329-005056a01042</t>
  </si>
  <si>
    <t>98be92e7-90ff-11ef-9329-005056a01042</t>
  </si>
  <si>
    <t>表 A.4 危险废物贮存情况信息表</t>
  </si>
  <si>
    <t>（危险废物环境重点监管单位、危险废物简化管理单位填写）</t>
  </si>
  <si>
    <t>序号</t>
  </si>
  <si>
    <t>贮存设施类型</t>
  </si>
  <si>
    <t>危险废物行业俗称/单位内部名称</t>
  </si>
  <si>
    <t>危险废物类别</t>
  </si>
  <si>
    <t>危险废物代码</t>
  </si>
  <si>
    <t>有害成分</t>
  </si>
  <si>
    <t>形态</t>
  </si>
  <si>
    <t>危险特性</t>
  </si>
  <si>
    <t>包装形式</t>
  </si>
  <si>
    <t>本年度预计剩余贮存量</t>
  </si>
  <si>
    <t>计量单位</t>
  </si>
  <si>
    <t>贮存库</t>
  </si>
  <si>
    <t>桶</t>
  </si>
  <si>
    <t>990c6303-90ff-11ef-9329-005056a01042</t>
  </si>
  <si>
    <t>34</t>
  </si>
  <si>
    <t>990c6423-90ff-11ef-9329-005056a01042</t>
  </si>
  <si>
    <t>个</t>
  </si>
  <si>
    <t>990c87fe-90ff-11ef-9329-005056a01042</t>
  </si>
  <si>
    <t>990c9c76-90ff-11ef-9329-005056a01042</t>
  </si>
  <si>
    <t>990c9c8e-90ff-11ef-9329-005056a01042</t>
  </si>
  <si>
    <t>990c9d18-90ff-11ef-9329-005056a01042</t>
  </si>
  <si>
    <t>袋</t>
  </si>
  <si>
    <t>990ca29a-90ff-11ef-9329-005056a01042</t>
  </si>
  <si>
    <t>表 A.5 危险废物自行利用/处置情况信息表</t>
  </si>
  <si>
    <t>设施类型</t>
  </si>
  <si>
    <t>设施编码</t>
  </si>
  <si>
    <t>自行利用/处置方式代码</t>
  </si>
  <si>
    <t>本年度预计自行利用/处置量</t>
  </si>
  <si>
    <t>表 A.6 危险废物减量化计划和措施</t>
  </si>
  <si>
    <t>减
少
危
险
废
物
产
生
量
的
计
划</t>
  </si>
  <si>
    <t>本年度预计产生量</t>
  </si>
  <si>
    <t>预计减少量</t>
  </si>
  <si>
    <t>fbbfd9259caf4eed9b95866ba80cde1c</t>
  </si>
  <si>
    <t>94aa880f3d1f4c5f8e49d9043a9c0776</t>
  </si>
  <si>
    <t>6315f96687404e9bac488657c0933004</t>
  </si>
  <si>
    <t>2917bbea4925414fa1bfc0d62a3998fd</t>
  </si>
  <si>
    <t>32e577ae491c4b9c92954e870553e7d5</t>
  </si>
  <si>
    <t>d41f3ab66d55464c9edd6d6a89ea4ca2</t>
  </si>
  <si>
    <t>f8d3b9744da942b39312cb03bad8d3df</t>
  </si>
  <si>
    <t>合计</t>
  </si>
  <si>
    <t>-</t>
  </si>
  <si>
    <t>降
低
危
险
废
物
危
害
性
的
计
划</t>
  </si>
  <si>
    <t>规范贮存，外委给有资质的第三方机构进行处置利用。</t>
  </si>
  <si>
    <t>减
少
危
险
废
物
产
生
量
和
降
低
危
害
性
的
措
施</t>
  </si>
  <si>
    <t>提高原料的质量，加强现场管理，提高污染防止水平。</t>
  </si>
  <si>
    <t>表 A.7 危险废物转移情况信息表</t>
  </si>
  <si>
    <t>转移类型</t>
  </si>
  <si>
    <t>危险废物行业俗称/ 单位内部名称</t>
  </si>
  <si>
    <t>有害成分名称</t>
  </si>
  <si>
    <t>本年度预计转移量</t>
  </si>
  <si>
    <t>利用/ 处置方式代码</t>
  </si>
  <si>
    <t>拟接收单位类型</t>
  </si>
  <si>
    <t>危险废物经营许可证持有单位</t>
  </si>
  <si>
    <t>危险废物利用处置环节豁免管理单位</t>
  </si>
  <si>
    <t>中华人民共和国境外的危险废物利用处置单位</t>
  </si>
  <si>
    <t>许可证编码</t>
  </si>
  <si>
    <t>省内转移</t>
  </si>
  <si>
    <t>R9</t>
  </si>
  <si>
    <t>长治市嘉鸿科贸有限公司</t>
  </si>
  <si>
    <t>HW省1404110024</t>
  </si>
  <si>
    <t>991196b5-90ff-11ef-9329-005056a01042</t>
  </si>
  <si>
    <t>991197ee-90ff-11ef-9329-005056a01042</t>
  </si>
  <si>
    <t>R4</t>
  </si>
  <si>
    <t>闻喜县金山实业有限公司</t>
  </si>
  <si>
    <t>HW省1408230061</t>
  </si>
  <si>
    <t>9911bab4-90ff-11ef-9329-005056a01042</t>
  </si>
  <si>
    <t>C1</t>
  </si>
  <si>
    <t>山西中兴水泥有限责任公司</t>
  </si>
  <si>
    <t>HW省-1411210042</t>
  </si>
  <si>
    <t>9911ce47-90ff-11ef-9329-005056a01042</t>
  </si>
  <si>
    <t>9911ceaa-90ff-11ef-9329-005056a01042</t>
  </si>
  <si>
    <t>9911cf75-90ff-11ef-9329-005056a01042</t>
  </si>
  <si>
    <t>陵川金隅冀东环保科技有限公司</t>
  </si>
  <si>
    <t>HW1405240031</t>
  </si>
  <si>
    <t>9911d52b-90ff-11ef-9329-005056a01042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</si>
</sst>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  <numFmt numFmtId="177" formatCode="0.0###########"/>
    <numFmt numFmtId="178" formatCode="#.######"/>
  </numFmts>
  <fonts count="26">
    <font>
      <sz val="11"/>
      <color indexed="8"/>
      <name val="宋体"/>
      <charset val="134"/>
      <scheme val="minor"/>
    </font>
    <font>
      <b/>
      <sz val="26"/>
      <color rgb="FF000000"/>
      <name val="微软雅黑"/>
      <charset val="134"/>
    </font>
    <font>
      <sz val="9"/>
      <color rgb="FF000000"/>
      <name val="宋体"/>
      <charset val="134"/>
    </font>
    <font>
      <sz val="14"/>
      <color rgb="FF000000"/>
      <name val="微软雅黑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5" applyNumberFormat="0" applyAlignment="0" applyProtection="0">
      <alignment vertical="center"/>
    </xf>
    <xf numFmtId="0" fontId="16" fillId="5" borderId="26" applyNumberFormat="0" applyAlignment="0" applyProtection="0">
      <alignment vertical="center"/>
    </xf>
    <xf numFmtId="0" fontId="17" fillId="5" borderId="25" applyNumberFormat="0" applyAlignment="0" applyProtection="0">
      <alignment vertical="center"/>
    </xf>
    <xf numFmtId="0" fontId="18" fillId="6" borderId="27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177" fontId="2" fillId="2" borderId="5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top" wrapText="1"/>
    </xf>
    <xf numFmtId="178" fontId="2" fillId="2" borderId="5" xfId="0" applyNumberFormat="1" applyFont="1" applyFill="1" applyBorder="1" applyAlignment="1">
      <alignment horizontal="center" vertical="center" wrapText="1"/>
    </xf>
    <xf numFmtId="178" fontId="2" fillId="2" borderId="7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8"/>
  <sheetViews>
    <sheetView tabSelected="1" topLeftCell="A49" workbookViewId="0">
      <selection activeCell="W98" sqref="W98"/>
    </sheetView>
  </sheetViews>
  <sheetFormatPr defaultColWidth="9" defaultRowHeight="14"/>
  <cols>
    <col min="1" max="1" width="7.72727272727273" customWidth="1"/>
    <col min="2" max="2" width="4.90909090909091" customWidth="1"/>
    <col min="3" max="3" width="7.31818181818182" customWidth="1"/>
    <col min="4" max="4" width="5" customWidth="1"/>
    <col min="5" max="5" width="6.90909090909091" customWidth="1"/>
    <col min="6" max="6" width="4.88181818181818" customWidth="1"/>
    <col min="7" max="7" width="9.81818181818182" customWidth="1"/>
    <col min="8" max="8" width="4.88181818181818" customWidth="1"/>
    <col min="9" max="9" width="4.06363636363636" customWidth="1"/>
    <col min="10" max="10" width="6.50909090909091" customWidth="1"/>
    <col min="11" max="11" width="5.69090909090909" customWidth="1"/>
    <col min="12" max="12" width="6.50909090909091" customWidth="1"/>
    <col min="13" max="13" width="9.72727272727273" customWidth="1"/>
    <col min="14" max="14" width="6.50909090909091" customWidth="1"/>
    <col min="15" max="15" width="4.88181818181818" customWidth="1"/>
    <col min="16" max="16" width="6.27272727272727" customWidth="1"/>
    <col min="17" max="17" width="4.88181818181818" customWidth="1"/>
    <col min="18" max="20" width="5.69090909090909" customWidth="1"/>
    <col min="21" max="21" width="8" hidden="1"/>
  </cols>
  <sheetData>
    <row r="1" ht="339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3" t="s">
        <v>1</v>
      </c>
    </row>
    <row r="2" ht="39" customHeight="1" spans="1:21">
      <c r="A2" s="2" t="s">
        <v>1</v>
      </c>
      <c r="B2" s="3" t="s">
        <v>1</v>
      </c>
      <c r="C2" s="2" t="s">
        <v>1</v>
      </c>
      <c r="D2" s="4" t="s">
        <v>2</v>
      </c>
      <c r="E2" s="4"/>
      <c r="F2" s="4"/>
      <c r="G2" s="4"/>
      <c r="H2" s="4"/>
      <c r="I2" s="3" t="s">
        <v>1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3" t="s">
        <v>1</v>
      </c>
    </row>
    <row r="3" ht="39" customHeight="1" spans="1:21">
      <c r="A3" s="2" t="s">
        <v>1</v>
      </c>
      <c r="B3" s="3" t="s">
        <v>1</v>
      </c>
      <c r="C3" s="2" t="s">
        <v>1</v>
      </c>
      <c r="D3" s="4" t="s">
        <v>3</v>
      </c>
      <c r="E3" s="4"/>
      <c r="F3" s="4"/>
      <c r="G3" s="4"/>
      <c r="H3" s="4"/>
      <c r="I3" s="16">
        <v>45300.6023958333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23" t="s">
        <v>1</v>
      </c>
    </row>
    <row r="4" ht="39" customHeight="1" spans="1:21">
      <c r="A4" s="2" t="s">
        <v>1</v>
      </c>
      <c r="B4" s="3" t="s">
        <v>1</v>
      </c>
      <c r="C4" s="2" t="s">
        <v>1</v>
      </c>
      <c r="D4" s="4" t="s">
        <v>4</v>
      </c>
      <c r="E4" s="4"/>
      <c r="F4" s="4"/>
      <c r="G4" s="4"/>
      <c r="H4" s="4"/>
      <c r="I4" s="4" t="str">
        <f>CONCATENATE(CONCATENATE(CONCATENATE("2024","年01月01日至"),"2024"),"年12月31日")</f>
        <v>2024年01月01日至2024年12月31日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23" t="s">
        <v>1</v>
      </c>
    </row>
    <row r="5" ht="39" customHeight="1" spans="1:21">
      <c r="A5" s="2" t="s">
        <v>1</v>
      </c>
      <c r="B5" s="2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3" t="s">
        <v>1</v>
      </c>
    </row>
    <row r="6" ht="53" customHeight="1" spans="1:21">
      <c r="A6" s="5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24" t="s">
        <v>1</v>
      </c>
    </row>
    <row r="7" ht="48" customHeight="1" spans="1:21">
      <c r="A7" s="6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9" t="s">
        <v>1</v>
      </c>
    </row>
    <row r="8" ht="48" customHeight="1" spans="1:21">
      <c r="A8" s="7" t="s">
        <v>7</v>
      </c>
      <c r="B8" s="7"/>
      <c r="C8" s="7"/>
      <c r="D8" s="7"/>
      <c r="E8" s="8" t="s">
        <v>8</v>
      </c>
      <c r="F8" s="8"/>
      <c r="G8" s="8"/>
      <c r="H8" s="8"/>
      <c r="I8" s="8"/>
      <c r="J8" s="8"/>
      <c r="K8" s="14" t="s">
        <v>9</v>
      </c>
      <c r="L8" s="14"/>
      <c r="M8" s="14"/>
      <c r="N8" s="14"/>
      <c r="O8" s="17" t="s">
        <v>10</v>
      </c>
      <c r="P8" s="17"/>
      <c r="Q8" s="17"/>
      <c r="R8" s="17"/>
      <c r="S8" s="17"/>
      <c r="T8" s="17"/>
      <c r="U8" s="15" t="s">
        <v>1</v>
      </c>
    </row>
    <row r="9" ht="48" customHeight="1" spans="1:21">
      <c r="A9" s="9" t="s">
        <v>11</v>
      </c>
      <c r="B9" s="9"/>
      <c r="C9" s="9"/>
      <c r="D9" s="9"/>
      <c r="E9" s="10" t="s">
        <v>12</v>
      </c>
      <c r="F9" s="10"/>
      <c r="G9" s="10"/>
      <c r="H9" s="10"/>
      <c r="I9" s="10"/>
      <c r="J9" s="10"/>
      <c r="K9" s="15" t="s">
        <v>13</v>
      </c>
      <c r="L9" s="15"/>
      <c r="M9" s="15"/>
      <c r="N9" s="15"/>
      <c r="O9" s="18" t="s">
        <v>14</v>
      </c>
      <c r="P9" s="18"/>
      <c r="Q9" s="18"/>
      <c r="R9" s="18"/>
      <c r="S9" s="18"/>
      <c r="T9" s="18"/>
      <c r="U9" s="15" t="s">
        <v>1</v>
      </c>
    </row>
    <row r="10" ht="48" customHeight="1" spans="1:21">
      <c r="A10" s="9" t="s">
        <v>15</v>
      </c>
      <c r="B10" s="9"/>
      <c r="C10" s="9"/>
      <c r="D10" s="9"/>
      <c r="E10" s="10" t="s">
        <v>16</v>
      </c>
      <c r="F10" s="10"/>
      <c r="G10" s="10"/>
      <c r="H10" s="10"/>
      <c r="I10" s="10"/>
      <c r="J10" s="10"/>
      <c r="K10" s="15" t="s">
        <v>17</v>
      </c>
      <c r="L10" s="15"/>
      <c r="M10" s="15"/>
      <c r="N10" s="15"/>
      <c r="O10" s="18" t="s">
        <v>18</v>
      </c>
      <c r="P10" s="18"/>
      <c r="Q10" s="18"/>
      <c r="R10" s="18"/>
      <c r="S10" s="18"/>
      <c r="T10" s="18"/>
      <c r="U10" s="15" t="s">
        <v>1</v>
      </c>
    </row>
    <row r="11" ht="48" customHeight="1" spans="1:21">
      <c r="A11" s="9" t="s">
        <v>19</v>
      </c>
      <c r="B11" s="9"/>
      <c r="C11" s="9"/>
      <c r="D11" s="9"/>
      <c r="E11" s="10" t="s">
        <v>20</v>
      </c>
      <c r="F11" s="10"/>
      <c r="G11" s="10"/>
      <c r="H11" s="10"/>
      <c r="I11" s="10"/>
      <c r="J11" s="10"/>
      <c r="K11" s="15" t="s">
        <v>21</v>
      </c>
      <c r="L11" s="15"/>
      <c r="M11" s="15"/>
      <c r="N11" s="15"/>
      <c r="O11" s="18" t="s">
        <v>22</v>
      </c>
      <c r="P11" s="18"/>
      <c r="Q11" s="18"/>
      <c r="R11" s="18"/>
      <c r="S11" s="18"/>
      <c r="T11" s="18"/>
      <c r="U11" s="15" t="s">
        <v>1</v>
      </c>
    </row>
    <row r="12" ht="48" customHeight="1" spans="1:21">
      <c r="A12" s="9" t="s">
        <v>23</v>
      </c>
      <c r="B12" s="9"/>
      <c r="C12" s="9"/>
      <c r="D12" s="9"/>
      <c r="E12" s="10" t="s">
        <v>24</v>
      </c>
      <c r="F12" s="10"/>
      <c r="G12" s="10"/>
      <c r="H12" s="10"/>
      <c r="I12" s="10"/>
      <c r="J12" s="10"/>
      <c r="K12" s="15" t="s">
        <v>25</v>
      </c>
      <c r="L12" s="15"/>
      <c r="M12" s="15"/>
      <c r="N12" s="15"/>
      <c r="O12" s="18" t="s">
        <v>26</v>
      </c>
      <c r="P12" s="18"/>
      <c r="Q12" s="18"/>
      <c r="R12" s="18"/>
      <c r="S12" s="18"/>
      <c r="T12" s="18"/>
      <c r="U12" s="15" t="s">
        <v>1</v>
      </c>
    </row>
    <row r="13" ht="48" customHeight="1" spans="1:21">
      <c r="A13" s="9" t="s">
        <v>27</v>
      </c>
      <c r="B13" s="9"/>
      <c r="C13" s="9"/>
      <c r="D13" s="9"/>
      <c r="E13" s="10" t="s">
        <v>28</v>
      </c>
      <c r="F13" s="10"/>
      <c r="G13" s="10"/>
      <c r="H13" s="10"/>
      <c r="I13" s="10"/>
      <c r="J13" s="10"/>
      <c r="K13" s="15" t="s">
        <v>29</v>
      </c>
      <c r="L13" s="15"/>
      <c r="M13" s="15"/>
      <c r="N13" s="15"/>
      <c r="O13" s="18" t="s">
        <v>30</v>
      </c>
      <c r="P13" s="18"/>
      <c r="Q13" s="18"/>
      <c r="R13" s="18"/>
      <c r="S13" s="18"/>
      <c r="T13" s="18"/>
      <c r="U13" s="15" t="s">
        <v>1</v>
      </c>
    </row>
    <row r="14" ht="48" customHeight="1" spans="1:21">
      <c r="A14" s="9" t="s">
        <v>31</v>
      </c>
      <c r="B14" s="9"/>
      <c r="C14" s="9"/>
      <c r="D14" s="9"/>
      <c r="E14" s="10" t="s">
        <v>32</v>
      </c>
      <c r="F14" s="10"/>
      <c r="G14" s="10"/>
      <c r="H14" s="10"/>
      <c r="I14" s="10"/>
      <c r="J14" s="10"/>
      <c r="K14" s="15" t="s">
        <v>33</v>
      </c>
      <c r="L14" s="15"/>
      <c r="M14" s="15"/>
      <c r="N14" s="15"/>
      <c r="O14" s="18" t="s">
        <v>34</v>
      </c>
      <c r="P14" s="18"/>
      <c r="Q14" s="18"/>
      <c r="R14" s="18"/>
      <c r="S14" s="18"/>
      <c r="T14" s="18"/>
      <c r="U14" s="15" t="s">
        <v>1</v>
      </c>
    </row>
    <row r="15" ht="48" customHeight="1" spans="1:21">
      <c r="A15" s="11" t="s">
        <v>35</v>
      </c>
      <c r="B15" s="11"/>
      <c r="C15" s="11"/>
      <c r="D15" s="11"/>
      <c r="E15" s="12" t="s">
        <v>32</v>
      </c>
      <c r="F15" s="12"/>
      <c r="G15" s="12"/>
      <c r="H15" s="12"/>
      <c r="I15" s="12"/>
      <c r="J15" s="12"/>
      <c r="K15" s="19" t="s">
        <v>36</v>
      </c>
      <c r="L15" s="19"/>
      <c r="M15" s="19"/>
      <c r="N15" s="19"/>
      <c r="O15" s="20" t="s">
        <v>37</v>
      </c>
      <c r="P15" s="20"/>
      <c r="Q15" s="20"/>
      <c r="R15" s="20"/>
      <c r="S15" s="20"/>
      <c r="T15" s="20"/>
      <c r="U15" s="15" t="s">
        <v>1</v>
      </c>
    </row>
    <row r="16" ht="15" customHeight="1" spans="1:21">
      <c r="A16" s="13" t="s">
        <v>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4" t="s">
        <v>1</v>
      </c>
    </row>
    <row r="17" ht="42" customHeight="1" spans="1:21">
      <c r="A17" s="5" t="s">
        <v>38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25" t="s">
        <v>1</v>
      </c>
    </row>
    <row r="18" ht="41" customHeight="1" spans="1:21">
      <c r="A18" s="6" t="s">
        <v>39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26" t="s">
        <v>1</v>
      </c>
    </row>
    <row r="19" ht="37" customHeight="1" spans="1:21">
      <c r="A19" s="7" t="s">
        <v>40</v>
      </c>
      <c r="B19" s="14" t="s">
        <v>41</v>
      </c>
      <c r="C19" s="14" t="s">
        <v>42</v>
      </c>
      <c r="D19" s="14" t="s">
        <v>43</v>
      </c>
      <c r="E19" s="14" t="s">
        <v>44</v>
      </c>
      <c r="F19" s="14" t="s">
        <v>45</v>
      </c>
      <c r="G19" s="14"/>
      <c r="H19" s="14"/>
      <c r="I19" s="14" t="s">
        <v>46</v>
      </c>
      <c r="J19" s="14"/>
      <c r="K19" s="14" t="s">
        <v>47</v>
      </c>
      <c r="L19" s="14"/>
      <c r="M19" s="14"/>
      <c r="N19" s="14"/>
      <c r="O19" s="14"/>
      <c r="P19" s="14"/>
      <c r="Q19" s="22" t="s">
        <v>48</v>
      </c>
      <c r="R19" s="22"/>
      <c r="S19" s="22"/>
      <c r="T19" s="22"/>
      <c r="U19" s="15" t="s">
        <v>1</v>
      </c>
    </row>
    <row r="20" ht="85" customHeight="1" spans="1:21">
      <c r="A20" s="7"/>
      <c r="B20" s="14"/>
      <c r="C20" s="14"/>
      <c r="D20" s="14"/>
      <c r="E20" s="14"/>
      <c r="F20" s="15" t="s">
        <v>49</v>
      </c>
      <c r="G20" s="15" t="s">
        <v>50</v>
      </c>
      <c r="H20" s="15" t="s">
        <v>51</v>
      </c>
      <c r="I20" s="15" t="s">
        <v>52</v>
      </c>
      <c r="J20" s="15" t="s">
        <v>51</v>
      </c>
      <c r="K20" s="15" t="s">
        <v>53</v>
      </c>
      <c r="L20" s="15" t="s">
        <v>54</v>
      </c>
      <c r="M20" s="15" t="s">
        <v>51</v>
      </c>
      <c r="N20" s="15" t="s">
        <v>55</v>
      </c>
      <c r="O20" s="15" t="s">
        <v>56</v>
      </c>
      <c r="P20" s="15" t="s">
        <v>51</v>
      </c>
      <c r="Q20" s="15" t="s">
        <v>57</v>
      </c>
      <c r="R20" s="15" t="s">
        <v>58</v>
      </c>
      <c r="S20" s="15" t="s">
        <v>59</v>
      </c>
      <c r="T20" s="27" t="s">
        <v>51</v>
      </c>
      <c r="U20" s="27" t="s">
        <v>1</v>
      </c>
    </row>
    <row r="21" ht="46" customHeight="1" spans="1:21">
      <c r="A21" s="9">
        <v>1</v>
      </c>
      <c r="B21" s="15" t="s">
        <v>60</v>
      </c>
      <c r="C21" s="15" t="s">
        <v>60</v>
      </c>
      <c r="D21" s="15" t="s">
        <v>61</v>
      </c>
      <c r="E21" s="15" t="s">
        <v>62</v>
      </c>
      <c r="F21" s="15" t="s">
        <v>63</v>
      </c>
      <c r="G21" s="15" t="s">
        <v>64</v>
      </c>
      <c r="H21" s="15" t="s">
        <v>65</v>
      </c>
      <c r="I21" s="21" t="s">
        <v>60</v>
      </c>
      <c r="J21" s="15" t="s">
        <v>60</v>
      </c>
      <c r="K21" s="15" t="s">
        <v>60</v>
      </c>
      <c r="L21" s="21" t="s">
        <v>60</v>
      </c>
      <c r="M21" s="15" t="s">
        <v>60</v>
      </c>
      <c r="N21" s="15" t="s">
        <v>60</v>
      </c>
      <c r="O21" s="21" t="s">
        <v>60</v>
      </c>
      <c r="P21" s="15" t="s">
        <v>60</v>
      </c>
      <c r="Q21" s="15" t="s">
        <v>60</v>
      </c>
      <c r="R21" s="15" t="s">
        <v>60</v>
      </c>
      <c r="S21" s="21" t="s">
        <v>60</v>
      </c>
      <c r="T21" s="27" t="s">
        <v>60</v>
      </c>
      <c r="U21" s="27" t="s">
        <v>66</v>
      </c>
    </row>
    <row r="22" ht="46" customHeight="1" spans="1:21">
      <c r="A22" s="9">
        <v>2</v>
      </c>
      <c r="B22" s="15" t="s">
        <v>60</v>
      </c>
      <c r="C22" s="15" t="s">
        <v>60</v>
      </c>
      <c r="D22" s="15" t="s">
        <v>61</v>
      </c>
      <c r="E22" s="15" t="s">
        <v>62</v>
      </c>
      <c r="F22" s="15" t="s">
        <v>67</v>
      </c>
      <c r="G22" s="15" t="s">
        <v>68</v>
      </c>
      <c r="H22" s="15" t="s">
        <v>65</v>
      </c>
      <c r="I22" s="21" t="s">
        <v>60</v>
      </c>
      <c r="J22" s="15" t="s">
        <v>60</v>
      </c>
      <c r="K22" s="15" t="s">
        <v>60</v>
      </c>
      <c r="L22" s="21" t="s">
        <v>60</v>
      </c>
      <c r="M22" s="15" t="s">
        <v>60</v>
      </c>
      <c r="N22" s="15" t="s">
        <v>60</v>
      </c>
      <c r="O22" s="21" t="s">
        <v>60</v>
      </c>
      <c r="P22" s="15" t="s">
        <v>60</v>
      </c>
      <c r="Q22" s="15" t="s">
        <v>60</v>
      </c>
      <c r="R22" s="15" t="s">
        <v>60</v>
      </c>
      <c r="S22" s="21" t="s">
        <v>60</v>
      </c>
      <c r="T22" s="27" t="s">
        <v>60</v>
      </c>
      <c r="U22" s="27" t="s">
        <v>69</v>
      </c>
    </row>
    <row r="23" ht="46" customHeight="1" spans="1:21">
      <c r="A23" s="9">
        <v>3</v>
      </c>
      <c r="B23" s="15" t="s">
        <v>60</v>
      </c>
      <c r="C23" s="15" t="s">
        <v>60</v>
      </c>
      <c r="D23" s="15" t="s">
        <v>61</v>
      </c>
      <c r="E23" s="15" t="s">
        <v>62</v>
      </c>
      <c r="F23" s="15" t="s">
        <v>70</v>
      </c>
      <c r="G23" s="15" t="s">
        <v>71</v>
      </c>
      <c r="H23" s="15" t="s">
        <v>65</v>
      </c>
      <c r="I23" s="21" t="s">
        <v>60</v>
      </c>
      <c r="J23" s="15" t="s">
        <v>60</v>
      </c>
      <c r="K23" s="15" t="s">
        <v>60</v>
      </c>
      <c r="L23" s="21" t="s">
        <v>60</v>
      </c>
      <c r="M23" s="15" t="s">
        <v>60</v>
      </c>
      <c r="N23" s="15" t="s">
        <v>60</v>
      </c>
      <c r="O23" s="21" t="s">
        <v>60</v>
      </c>
      <c r="P23" s="15" t="s">
        <v>60</v>
      </c>
      <c r="Q23" s="15" t="s">
        <v>60</v>
      </c>
      <c r="R23" s="15" t="s">
        <v>60</v>
      </c>
      <c r="S23" s="21" t="s">
        <v>60</v>
      </c>
      <c r="T23" s="27" t="s">
        <v>60</v>
      </c>
      <c r="U23" s="27" t="s">
        <v>72</v>
      </c>
    </row>
    <row r="24" ht="46" customHeight="1" spans="1:21">
      <c r="A24" s="9">
        <v>4</v>
      </c>
      <c r="B24" s="15" t="s">
        <v>60</v>
      </c>
      <c r="C24" s="15" t="s">
        <v>60</v>
      </c>
      <c r="D24" s="15" t="s">
        <v>61</v>
      </c>
      <c r="E24" s="15" t="s">
        <v>62</v>
      </c>
      <c r="F24" s="15" t="s">
        <v>73</v>
      </c>
      <c r="G24" s="15" t="s">
        <v>74</v>
      </c>
      <c r="H24" s="15" t="s">
        <v>65</v>
      </c>
      <c r="I24" s="21" t="s">
        <v>60</v>
      </c>
      <c r="J24" s="15" t="s">
        <v>60</v>
      </c>
      <c r="K24" s="15" t="s">
        <v>60</v>
      </c>
      <c r="L24" s="21" t="s">
        <v>60</v>
      </c>
      <c r="M24" s="15" t="s">
        <v>60</v>
      </c>
      <c r="N24" s="15" t="s">
        <v>60</v>
      </c>
      <c r="O24" s="21" t="s">
        <v>60</v>
      </c>
      <c r="P24" s="15" t="s">
        <v>60</v>
      </c>
      <c r="Q24" s="15" t="s">
        <v>60</v>
      </c>
      <c r="R24" s="15" t="s">
        <v>60</v>
      </c>
      <c r="S24" s="21" t="s">
        <v>60</v>
      </c>
      <c r="T24" s="27" t="s">
        <v>60</v>
      </c>
      <c r="U24" s="27" t="s">
        <v>75</v>
      </c>
    </row>
    <row r="25" ht="46" customHeight="1" spans="1:21">
      <c r="A25" s="9">
        <v>5</v>
      </c>
      <c r="B25" s="15" t="s">
        <v>60</v>
      </c>
      <c r="C25" s="15" t="s">
        <v>60</v>
      </c>
      <c r="D25" s="15" t="s">
        <v>61</v>
      </c>
      <c r="E25" s="15" t="s">
        <v>62</v>
      </c>
      <c r="F25" s="15" t="s">
        <v>76</v>
      </c>
      <c r="G25" s="15" t="s">
        <v>77</v>
      </c>
      <c r="H25" s="15" t="s">
        <v>65</v>
      </c>
      <c r="I25" s="21" t="s">
        <v>60</v>
      </c>
      <c r="J25" s="15" t="s">
        <v>60</v>
      </c>
      <c r="K25" s="15" t="s">
        <v>60</v>
      </c>
      <c r="L25" s="21" t="s">
        <v>60</v>
      </c>
      <c r="M25" s="15" t="s">
        <v>60</v>
      </c>
      <c r="N25" s="15" t="s">
        <v>60</v>
      </c>
      <c r="O25" s="21" t="s">
        <v>60</v>
      </c>
      <c r="P25" s="15" t="s">
        <v>60</v>
      </c>
      <c r="Q25" s="15" t="s">
        <v>60</v>
      </c>
      <c r="R25" s="15" t="s">
        <v>60</v>
      </c>
      <c r="S25" s="21" t="s">
        <v>60</v>
      </c>
      <c r="T25" s="27" t="s">
        <v>60</v>
      </c>
      <c r="U25" s="27" t="s">
        <v>78</v>
      </c>
    </row>
    <row r="26" ht="46" customHeight="1" spans="1:21">
      <c r="A26" s="9">
        <v>6</v>
      </c>
      <c r="B26" s="15" t="s">
        <v>60</v>
      </c>
      <c r="C26" s="15" t="s">
        <v>60</v>
      </c>
      <c r="D26" s="15" t="s">
        <v>61</v>
      </c>
      <c r="E26" s="15" t="s">
        <v>62</v>
      </c>
      <c r="F26" s="15" t="s">
        <v>79</v>
      </c>
      <c r="G26" s="15" t="s">
        <v>71</v>
      </c>
      <c r="H26" s="15" t="s">
        <v>65</v>
      </c>
      <c r="I26" s="21" t="s">
        <v>60</v>
      </c>
      <c r="J26" s="15" t="s">
        <v>60</v>
      </c>
      <c r="K26" s="15" t="s">
        <v>60</v>
      </c>
      <c r="L26" s="21" t="s">
        <v>60</v>
      </c>
      <c r="M26" s="15" t="s">
        <v>60</v>
      </c>
      <c r="N26" s="15" t="s">
        <v>60</v>
      </c>
      <c r="O26" s="21" t="s">
        <v>60</v>
      </c>
      <c r="P26" s="15" t="s">
        <v>60</v>
      </c>
      <c r="Q26" s="15" t="s">
        <v>60</v>
      </c>
      <c r="R26" s="15" t="s">
        <v>60</v>
      </c>
      <c r="S26" s="21" t="s">
        <v>60</v>
      </c>
      <c r="T26" s="27" t="s">
        <v>60</v>
      </c>
      <c r="U26" s="27" t="s">
        <v>80</v>
      </c>
    </row>
    <row r="27" ht="15" customHeight="1" spans="1:21">
      <c r="A27" s="13" t="s">
        <v>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28" t="s">
        <v>1</v>
      </c>
    </row>
    <row r="28" ht="17" customHeight="1" spans="1:21">
      <c r="A28" s="5" t="s">
        <v>81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15" t="s">
        <v>1</v>
      </c>
    </row>
    <row r="29" ht="30" customHeight="1" spans="1:21">
      <c r="A29" s="6" t="s">
        <v>6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25" t="s">
        <v>1</v>
      </c>
    </row>
    <row r="30" ht="32" customHeight="1" spans="1:21">
      <c r="A30" s="7" t="s">
        <v>40</v>
      </c>
      <c r="B30" s="14" t="s">
        <v>82</v>
      </c>
      <c r="C30" s="14" t="s">
        <v>83</v>
      </c>
      <c r="D30" s="14" t="s">
        <v>84</v>
      </c>
      <c r="E30" s="14" t="s">
        <v>85</v>
      </c>
      <c r="F30" s="14"/>
      <c r="G30" s="14"/>
      <c r="H30" s="14" t="s">
        <v>86</v>
      </c>
      <c r="I30" s="14" t="s">
        <v>87</v>
      </c>
      <c r="J30" s="14" t="s">
        <v>88</v>
      </c>
      <c r="K30" s="14" t="s">
        <v>89</v>
      </c>
      <c r="L30" s="14" t="s">
        <v>90</v>
      </c>
      <c r="M30" s="14" t="s">
        <v>91</v>
      </c>
      <c r="N30" s="14" t="s">
        <v>51</v>
      </c>
      <c r="O30" s="22" t="s">
        <v>92</v>
      </c>
      <c r="P30" s="22"/>
      <c r="Q30" s="22"/>
      <c r="R30" s="22"/>
      <c r="S30" s="22"/>
      <c r="T30" s="22"/>
      <c r="U30" s="9" t="s">
        <v>1</v>
      </c>
    </row>
    <row r="31" ht="155" customHeight="1" spans="1:21">
      <c r="A31" s="7"/>
      <c r="B31" s="14"/>
      <c r="C31" s="14"/>
      <c r="D31" s="14"/>
      <c r="E31" s="15" t="s">
        <v>93</v>
      </c>
      <c r="F31" s="15" t="s">
        <v>94</v>
      </c>
      <c r="G31" s="15"/>
      <c r="H31" s="14"/>
      <c r="I31" s="14"/>
      <c r="J31" s="14"/>
      <c r="K31" s="14"/>
      <c r="L31" s="14"/>
      <c r="M31" s="14"/>
      <c r="N31" s="14"/>
      <c r="O31" s="15" t="s">
        <v>95</v>
      </c>
      <c r="P31" s="15" t="s">
        <v>96</v>
      </c>
      <c r="Q31" s="15" t="s">
        <v>97</v>
      </c>
      <c r="R31" s="15" t="s">
        <v>98</v>
      </c>
      <c r="S31" s="15" t="s">
        <v>99</v>
      </c>
      <c r="T31" s="27" t="s">
        <v>100</v>
      </c>
      <c r="U31" s="9" t="s">
        <v>1</v>
      </c>
    </row>
    <row r="32" ht="71" customHeight="1" spans="1:21">
      <c r="A32" s="9">
        <v>1</v>
      </c>
      <c r="B32" s="15" t="s">
        <v>101</v>
      </c>
      <c r="C32" s="15" t="s">
        <v>102</v>
      </c>
      <c r="D32" s="15" t="s">
        <v>103</v>
      </c>
      <c r="E32" s="15" t="s">
        <v>104</v>
      </c>
      <c r="F32" s="15" t="s">
        <v>105</v>
      </c>
      <c r="G32" s="15"/>
      <c r="H32" s="15" t="s">
        <v>106</v>
      </c>
      <c r="I32" s="15" t="s">
        <v>70</v>
      </c>
      <c r="J32" s="15" t="s">
        <v>107</v>
      </c>
      <c r="K32" s="15" t="s">
        <v>108</v>
      </c>
      <c r="L32" s="15" t="s">
        <v>109</v>
      </c>
      <c r="M32" s="21">
        <v>0.5</v>
      </c>
      <c r="N32" s="15" t="s">
        <v>65</v>
      </c>
      <c r="O32" s="15" t="s">
        <v>60</v>
      </c>
      <c r="P32" s="21" t="s">
        <v>60</v>
      </c>
      <c r="Q32" s="15" t="s">
        <v>60</v>
      </c>
      <c r="R32" s="21" t="s">
        <v>60</v>
      </c>
      <c r="S32" s="15" t="s">
        <v>60</v>
      </c>
      <c r="T32" s="29">
        <v>10</v>
      </c>
      <c r="U32" s="9" t="s">
        <v>110</v>
      </c>
    </row>
    <row r="33" ht="71" customHeight="1" spans="1:21">
      <c r="A33" s="9">
        <v>2</v>
      </c>
      <c r="B33" s="15" t="s">
        <v>111</v>
      </c>
      <c r="C33" s="15" t="s">
        <v>112</v>
      </c>
      <c r="D33" s="15" t="s">
        <v>103</v>
      </c>
      <c r="E33" s="15" t="s">
        <v>104</v>
      </c>
      <c r="F33" s="15" t="s">
        <v>105</v>
      </c>
      <c r="G33" s="15"/>
      <c r="H33" s="15" t="s">
        <v>106</v>
      </c>
      <c r="I33" s="15" t="s">
        <v>70</v>
      </c>
      <c r="J33" s="15" t="s">
        <v>107</v>
      </c>
      <c r="K33" s="15" t="s">
        <v>108</v>
      </c>
      <c r="L33" s="15" t="s">
        <v>109</v>
      </c>
      <c r="M33" s="21">
        <v>0.5</v>
      </c>
      <c r="N33" s="15" t="s">
        <v>65</v>
      </c>
      <c r="O33" s="15" t="s">
        <v>60</v>
      </c>
      <c r="P33" s="21" t="s">
        <v>60</v>
      </c>
      <c r="Q33" s="15" t="s">
        <v>60</v>
      </c>
      <c r="R33" s="21" t="s">
        <v>60</v>
      </c>
      <c r="S33" s="15" t="s">
        <v>60</v>
      </c>
      <c r="T33" s="29">
        <v>10</v>
      </c>
      <c r="U33" s="9" t="s">
        <v>113</v>
      </c>
    </row>
    <row r="34" ht="85" customHeight="1" spans="1:21">
      <c r="A34" s="9">
        <v>3</v>
      </c>
      <c r="B34" s="15" t="s">
        <v>114</v>
      </c>
      <c r="C34" s="15" t="s">
        <v>115</v>
      </c>
      <c r="D34" s="15" t="s">
        <v>116</v>
      </c>
      <c r="E34" s="15" t="s">
        <v>117</v>
      </c>
      <c r="F34" s="15" t="s">
        <v>118</v>
      </c>
      <c r="G34" s="15"/>
      <c r="H34" s="15" t="s">
        <v>119</v>
      </c>
      <c r="I34" s="15" t="s">
        <v>76</v>
      </c>
      <c r="J34" s="15" t="s">
        <v>120</v>
      </c>
      <c r="K34" s="15" t="s">
        <v>108</v>
      </c>
      <c r="L34" s="15" t="s">
        <v>121</v>
      </c>
      <c r="M34" s="21">
        <v>0.18</v>
      </c>
      <c r="N34" s="15" t="s">
        <v>65</v>
      </c>
      <c r="O34" s="15" t="s">
        <v>60</v>
      </c>
      <c r="P34" s="21" t="s">
        <v>60</v>
      </c>
      <c r="Q34" s="15" t="s">
        <v>60</v>
      </c>
      <c r="R34" s="21" t="s">
        <v>60</v>
      </c>
      <c r="S34" s="15" t="s">
        <v>60</v>
      </c>
      <c r="T34" s="29">
        <v>10</v>
      </c>
      <c r="U34" s="9" t="s">
        <v>122</v>
      </c>
    </row>
    <row r="35" ht="85" customHeight="1" spans="1:21">
      <c r="A35" s="9">
        <v>4</v>
      </c>
      <c r="B35" s="15" t="s">
        <v>123</v>
      </c>
      <c r="C35" s="15" t="s">
        <v>124</v>
      </c>
      <c r="D35" s="15" t="s">
        <v>116</v>
      </c>
      <c r="E35" s="15" t="s">
        <v>117</v>
      </c>
      <c r="F35" s="15" t="s">
        <v>118</v>
      </c>
      <c r="G35" s="15"/>
      <c r="H35" s="15" t="s">
        <v>119</v>
      </c>
      <c r="I35" s="15" t="s">
        <v>76</v>
      </c>
      <c r="J35" s="15" t="s">
        <v>120</v>
      </c>
      <c r="K35" s="15" t="s">
        <v>108</v>
      </c>
      <c r="L35" s="15" t="s">
        <v>121</v>
      </c>
      <c r="M35" s="21">
        <v>0.16</v>
      </c>
      <c r="N35" s="15" t="s">
        <v>65</v>
      </c>
      <c r="O35" s="15" t="s">
        <v>60</v>
      </c>
      <c r="P35" s="21" t="s">
        <v>60</v>
      </c>
      <c r="Q35" s="15" t="s">
        <v>60</v>
      </c>
      <c r="R35" s="21" t="s">
        <v>60</v>
      </c>
      <c r="S35" s="15" t="s">
        <v>60</v>
      </c>
      <c r="T35" s="29">
        <v>10</v>
      </c>
      <c r="U35" s="9" t="s">
        <v>125</v>
      </c>
    </row>
    <row r="36" ht="85" customHeight="1" spans="1:21">
      <c r="A36" s="9">
        <v>5</v>
      </c>
      <c r="B36" s="15" t="s">
        <v>126</v>
      </c>
      <c r="C36" s="15" t="s">
        <v>127</v>
      </c>
      <c r="D36" s="15" t="s">
        <v>116</v>
      </c>
      <c r="E36" s="15" t="s">
        <v>117</v>
      </c>
      <c r="F36" s="15" t="s">
        <v>118</v>
      </c>
      <c r="G36" s="15"/>
      <c r="H36" s="15" t="s">
        <v>119</v>
      </c>
      <c r="I36" s="15" t="s">
        <v>76</v>
      </c>
      <c r="J36" s="15" t="s">
        <v>120</v>
      </c>
      <c r="K36" s="15" t="s">
        <v>108</v>
      </c>
      <c r="L36" s="15" t="s">
        <v>121</v>
      </c>
      <c r="M36" s="21">
        <v>0.16</v>
      </c>
      <c r="N36" s="15" t="s">
        <v>65</v>
      </c>
      <c r="O36" s="15" t="s">
        <v>60</v>
      </c>
      <c r="P36" s="21" t="s">
        <v>60</v>
      </c>
      <c r="Q36" s="15" t="s">
        <v>60</v>
      </c>
      <c r="R36" s="21" t="s">
        <v>60</v>
      </c>
      <c r="S36" s="15" t="s">
        <v>60</v>
      </c>
      <c r="T36" s="29">
        <v>10</v>
      </c>
      <c r="U36" s="9" t="s">
        <v>128</v>
      </c>
    </row>
    <row r="37" ht="409.5" customHeight="1" spans="1:21">
      <c r="A37" s="9">
        <v>6</v>
      </c>
      <c r="B37" s="15" t="s">
        <v>123</v>
      </c>
      <c r="C37" s="15" t="s">
        <v>124</v>
      </c>
      <c r="D37" s="15" t="s">
        <v>129</v>
      </c>
      <c r="E37" s="15" t="s">
        <v>130</v>
      </c>
      <c r="F37" s="15" t="s">
        <v>131</v>
      </c>
      <c r="G37" s="15"/>
      <c r="H37" s="15" t="s">
        <v>119</v>
      </c>
      <c r="I37" s="15" t="s">
        <v>132</v>
      </c>
      <c r="J37" s="15" t="s">
        <v>133</v>
      </c>
      <c r="K37" s="15" t="s">
        <v>134</v>
      </c>
      <c r="L37" s="15" t="s">
        <v>135</v>
      </c>
      <c r="M37" s="21">
        <v>0.1</v>
      </c>
      <c r="N37" s="15" t="s">
        <v>65</v>
      </c>
      <c r="O37" s="15" t="s">
        <v>60</v>
      </c>
      <c r="P37" s="21" t="s">
        <v>60</v>
      </c>
      <c r="Q37" s="15" t="s">
        <v>60</v>
      </c>
      <c r="R37" s="21" t="s">
        <v>60</v>
      </c>
      <c r="S37" s="15" t="s">
        <v>60</v>
      </c>
      <c r="T37" s="29">
        <v>10</v>
      </c>
      <c r="U37" s="9" t="s">
        <v>136</v>
      </c>
    </row>
    <row r="38" ht="409.5" customHeight="1" spans="1:21">
      <c r="A38" s="9">
        <v>7</v>
      </c>
      <c r="B38" s="15" t="s">
        <v>137</v>
      </c>
      <c r="C38" s="15" t="s">
        <v>138</v>
      </c>
      <c r="D38" s="15" t="s">
        <v>139</v>
      </c>
      <c r="E38" s="15" t="s">
        <v>130</v>
      </c>
      <c r="F38" s="15" t="s">
        <v>131</v>
      </c>
      <c r="G38" s="15"/>
      <c r="H38" s="15" t="s">
        <v>119</v>
      </c>
      <c r="I38" s="15" t="s">
        <v>132</v>
      </c>
      <c r="J38" s="15" t="s">
        <v>133</v>
      </c>
      <c r="K38" s="15" t="s">
        <v>134</v>
      </c>
      <c r="L38" s="15" t="s">
        <v>135</v>
      </c>
      <c r="M38" s="21">
        <v>0.1</v>
      </c>
      <c r="N38" s="15" t="s">
        <v>65</v>
      </c>
      <c r="O38" s="15" t="s">
        <v>60</v>
      </c>
      <c r="P38" s="21" t="s">
        <v>60</v>
      </c>
      <c r="Q38" s="15" t="s">
        <v>60</v>
      </c>
      <c r="R38" s="21" t="s">
        <v>60</v>
      </c>
      <c r="S38" s="15" t="s">
        <v>60</v>
      </c>
      <c r="T38" s="29">
        <v>10</v>
      </c>
      <c r="U38" s="9" t="s">
        <v>140</v>
      </c>
    </row>
    <row r="39" ht="409.5" customHeight="1" spans="1:21">
      <c r="A39" s="9">
        <v>8</v>
      </c>
      <c r="B39" s="15" t="s">
        <v>111</v>
      </c>
      <c r="C39" s="15" t="s">
        <v>112</v>
      </c>
      <c r="D39" s="15" t="s">
        <v>141</v>
      </c>
      <c r="E39" s="15" t="s">
        <v>130</v>
      </c>
      <c r="F39" s="15" t="s">
        <v>131</v>
      </c>
      <c r="G39" s="15"/>
      <c r="H39" s="15" t="s">
        <v>119</v>
      </c>
      <c r="I39" s="15" t="s">
        <v>132</v>
      </c>
      <c r="J39" s="15" t="s">
        <v>133</v>
      </c>
      <c r="K39" s="15" t="s">
        <v>134</v>
      </c>
      <c r="L39" s="15" t="s">
        <v>135</v>
      </c>
      <c r="M39" s="21">
        <v>0.1</v>
      </c>
      <c r="N39" s="15" t="s">
        <v>65</v>
      </c>
      <c r="O39" s="15" t="s">
        <v>60</v>
      </c>
      <c r="P39" s="21" t="s">
        <v>60</v>
      </c>
      <c r="Q39" s="15" t="s">
        <v>60</v>
      </c>
      <c r="R39" s="21" t="s">
        <v>60</v>
      </c>
      <c r="S39" s="15" t="s">
        <v>60</v>
      </c>
      <c r="T39" s="29">
        <v>10</v>
      </c>
      <c r="U39" s="9" t="s">
        <v>142</v>
      </c>
    </row>
    <row r="40" ht="57" customHeight="1" spans="1:21">
      <c r="A40" s="9">
        <v>9</v>
      </c>
      <c r="B40" s="15" t="s">
        <v>137</v>
      </c>
      <c r="C40" s="15" t="s">
        <v>138</v>
      </c>
      <c r="D40" s="15" t="s">
        <v>143</v>
      </c>
      <c r="E40" s="15" t="s">
        <v>144</v>
      </c>
      <c r="F40" s="15" t="s">
        <v>145</v>
      </c>
      <c r="G40" s="15"/>
      <c r="H40" s="15" t="s">
        <v>146</v>
      </c>
      <c r="I40" s="15" t="s">
        <v>67</v>
      </c>
      <c r="J40" s="15" t="s">
        <v>147</v>
      </c>
      <c r="K40" s="15" t="s">
        <v>108</v>
      </c>
      <c r="L40" s="15" t="s">
        <v>148</v>
      </c>
      <c r="M40" s="21">
        <v>5</v>
      </c>
      <c r="N40" s="15" t="s">
        <v>65</v>
      </c>
      <c r="O40" s="15" t="s">
        <v>60</v>
      </c>
      <c r="P40" s="21" t="s">
        <v>60</v>
      </c>
      <c r="Q40" s="15" t="s">
        <v>60</v>
      </c>
      <c r="R40" s="21" t="s">
        <v>60</v>
      </c>
      <c r="S40" s="15" t="s">
        <v>60</v>
      </c>
      <c r="T40" s="29">
        <v>10</v>
      </c>
      <c r="U40" s="9" t="s">
        <v>149</v>
      </c>
    </row>
    <row r="41" ht="57" customHeight="1" spans="1:21">
      <c r="A41" s="9">
        <v>10</v>
      </c>
      <c r="B41" s="15" t="s">
        <v>126</v>
      </c>
      <c r="C41" s="15" t="s">
        <v>127</v>
      </c>
      <c r="D41" s="15" t="s">
        <v>143</v>
      </c>
      <c r="E41" s="15" t="s">
        <v>144</v>
      </c>
      <c r="F41" s="15" t="s">
        <v>145</v>
      </c>
      <c r="G41" s="15"/>
      <c r="H41" s="15" t="s">
        <v>146</v>
      </c>
      <c r="I41" s="15" t="s">
        <v>67</v>
      </c>
      <c r="J41" s="15" t="s">
        <v>147</v>
      </c>
      <c r="K41" s="15" t="s">
        <v>108</v>
      </c>
      <c r="L41" s="15" t="s">
        <v>148</v>
      </c>
      <c r="M41" s="21">
        <v>5</v>
      </c>
      <c r="N41" s="15" t="s">
        <v>65</v>
      </c>
      <c r="O41" s="15" t="s">
        <v>60</v>
      </c>
      <c r="P41" s="21" t="s">
        <v>60</v>
      </c>
      <c r="Q41" s="15" t="s">
        <v>60</v>
      </c>
      <c r="R41" s="21" t="s">
        <v>60</v>
      </c>
      <c r="S41" s="15" t="s">
        <v>60</v>
      </c>
      <c r="T41" s="29">
        <v>10</v>
      </c>
      <c r="U41" s="9" t="s">
        <v>150</v>
      </c>
    </row>
    <row r="42" ht="85" customHeight="1" spans="1:21">
      <c r="A42" s="9">
        <v>11</v>
      </c>
      <c r="B42" s="15" t="s">
        <v>114</v>
      </c>
      <c r="C42" s="15" t="s">
        <v>115</v>
      </c>
      <c r="D42" s="15" t="s">
        <v>151</v>
      </c>
      <c r="E42" s="15" t="s">
        <v>152</v>
      </c>
      <c r="F42" s="15" t="s">
        <v>118</v>
      </c>
      <c r="G42" s="15"/>
      <c r="H42" s="15" t="s">
        <v>119</v>
      </c>
      <c r="I42" s="15" t="s">
        <v>76</v>
      </c>
      <c r="J42" s="15" t="s">
        <v>153</v>
      </c>
      <c r="K42" s="15" t="s">
        <v>108</v>
      </c>
      <c r="L42" s="15" t="s">
        <v>121</v>
      </c>
      <c r="M42" s="21">
        <v>0.108</v>
      </c>
      <c r="N42" s="15" t="s">
        <v>65</v>
      </c>
      <c r="O42" s="15" t="s">
        <v>60</v>
      </c>
      <c r="P42" s="21" t="s">
        <v>60</v>
      </c>
      <c r="Q42" s="15" t="s">
        <v>60</v>
      </c>
      <c r="R42" s="21" t="s">
        <v>60</v>
      </c>
      <c r="S42" s="15" t="s">
        <v>60</v>
      </c>
      <c r="T42" s="29">
        <v>10</v>
      </c>
      <c r="U42" s="9" t="s">
        <v>154</v>
      </c>
    </row>
    <row r="43" ht="85" customHeight="1" spans="1:21">
      <c r="A43" s="9">
        <v>12</v>
      </c>
      <c r="B43" s="15" t="s">
        <v>155</v>
      </c>
      <c r="C43" s="15" t="s">
        <v>156</v>
      </c>
      <c r="D43" s="15" t="s">
        <v>151</v>
      </c>
      <c r="E43" s="15" t="s">
        <v>152</v>
      </c>
      <c r="F43" s="15" t="s">
        <v>118</v>
      </c>
      <c r="G43" s="15"/>
      <c r="H43" s="15" t="s">
        <v>119</v>
      </c>
      <c r="I43" s="15" t="s">
        <v>76</v>
      </c>
      <c r="J43" s="15" t="s">
        <v>153</v>
      </c>
      <c r="K43" s="15" t="s">
        <v>108</v>
      </c>
      <c r="L43" s="15" t="s">
        <v>121</v>
      </c>
      <c r="M43" s="21">
        <v>0.108</v>
      </c>
      <c r="N43" s="15" t="s">
        <v>65</v>
      </c>
      <c r="O43" s="15" t="s">
        <v>60</v>
      </c>
      <c r="P43" s="21" t="s">
        <v>60</v>
      </c>
      <c r="Q43" s="15" t="s">
        <v>60</v>
      </c>
      <c r="R43" s="21" t="s">
        <v>60</v>
      </c>
      <c r="S43" s="15" t="s">
        <v>60</v>
      </c>
      <c r="T43" s="29">
        <v>10</v>
      </c>
      <c r="U43" s="9" t="s">
        <v>157</v>
      </c>
    </row>
    <row r="44" ht="85" customHeight="1" spans="1:21">
      <c r="A44" s="9">
        <v>13</v>
      </c>
      <c r="B44" s="15" t="s">
        <v>158</v>
      </c>
      <c r="C44" s="15" t="s">
        <v>159</v>
      </c>
      <c r="D44" s="15" t="s">
        <v>151</v>
      </c>
      <c r="E44" s="15" t="s">
        <v>152</v>
      </c>
      <c r="F44" s="15" t="s">
        <v>118</v>
      </c>
      <c r="G44" s="15"/>
      <c r="H44" s="15" t="s">
        <v>119</v>
      </c>
      <c r="I44" s="15" t="s">
        <v>76</v>
      </c>
      <c r="J44" s="15" t="s">
        <v>153</v>
      </c>
      <c r="K44" s="15" t="s">
        <v>108</v>
      </c>
      <c r="L44" s="15" t="s">
        <v>121</v>
      </c>
      <c r="M44" s="21">
        <v>0.108</v>
      </c>
      <c r="N44" s="15" t="s">
        <v>65</v>
      </c>
      <c r="O44" s="15" t="s">
        <v>60</v>
      </c>
      <c r="P44" s="21" t="s">
        <v>60</v>
      </c>
      <c r="Q44" s="15" t="s">
        <v>60</v>
      </c>
      <c r="R44" s="21" t="s">
        <v>60</v>
      </c>
      <c r="S44" s="15" t="s">
        <v>60</v>
      </c>
      <c r="T44" s="29">
        <v>10</v>
      </c>
      <c r="U44" s="9" t="s">
        <v>160</v>
      </c>
    </row>
    <row r="45" ht="85" customHeight="1" spans="1:21">
      <c r="A45" s="9">
        <v>14</v>
      </c>
      <c r="B45" s="15" t="s">
        <v>123</v>
      </c>
      <c r="C45" s="15" t="s">
        <v>124</v>
      </c>
      <c r="D45" s="15" t="s">
        <v>161</v>
      </c>
      <c r="E45" s="15" t="s">
        <v>152</v>
      </c>
      <c r="F45" s="15" t="s">
        <v>118</v>
      </c>
      <c r="G45" s="15"/>
      <c r="H45" s="15" t="s">
        <v>119</v>
      </c>
      <c r="I45" s="15" t="s">
        <v>76</v>
      </c>
      <c r="J45" s="15" t="s">
        <v>153</v>
      </c>
      <c r="K45" s="15" t="s">
        <v>108</v>
      </c>
      <c r="L45" s="15" t="s">
        <v>121</v>
      </c>
      <c r="M45" s="21">
        <v>0.108</v>
      </c>
      <c r="N45" s="15" t="s">
        <v>65</v>
      </c>
      <c r="O45" s="15" t="s">
        <v>60</v>
      </c>
      <c r="P45" s="21" t="s">
        <v>60</v>
      </c>
      <c r="Q45" s="15" t="s">
        <v>60</v>
      </c>
      <c r="R45" s="21" t="s">
        <v>60</v>
      </c>
      <c r="S45" s="15" t="s">
        <v>60</v>
      </c>
      <c r="T45" s="29">
        <v>10</v>
      </c>
      <c r="U45" s="9" t="s">
        <v>162</v>
      </c>
    </row>
    <row r="46" ht="85" customHeight="1" spans="1:21">
      <c r="A46" s="9">
        <v>15</v>
      </c>
      <c r="B46" s="15" t="s">
        <v>111</v>
      </c>
      <c r="C46" s="15" t="s">
        <v>112</v>
      </c>
      <c r="D46" s="15" t="s">
        <v>161</v>
      </c>
      <c r="E46" s="15" t="s">
        <v>152</v>
      </c>
      <c r="F46" s="15" t="s">
        <v>118</v>
      </c>
      <c r="G46" s="15"/>
      <c r="H46" s="15" t="s">
        <v>119</v>
      </c>
      <c r="I46" s="15" t="s">
        <v>76</v>
      </c>
      <c r="J46" s="15" t="s">
        <v>153</v>
      </c>
      <c r="K46" s="15" t="s">
        <v>108</v>
      </c>
      <c r="L46" s="15" t="s">
        <v>121</v>
      </c>
      <c r="M46" s="21">
        <v>0.108</v>
      </c>
      <c r="N46" s="15" t="s">
        <v>65</v>
      </c>
      <c r="O46" s="15" t="s">
        <v>60</v>
      </c>
      <c r="P46" s="21" t="s">
        <v>60</v>
      </c>
      <c r="Q46" s="15" t="s">
        <v>60</v>
      </c>
      <c r="R46" s="21" t="s">
        <v>60</v>
      </c>
      <c r="S46" s="15" t="s">
        <v>60</v>
      </c>
      <c r="T46" s="29">
        <v>10</v>
      </c>
      <c r="U46" s="9" t="s">
        <v>163</v>
      </c>
    </row>
    <row r="47" ht="85" customHeight="1" spans="1:21">
      <c r="A47" s="9">
        <v>16</v>
      </c>
      <c r="B47" s="15" t="s">
        <v>101</v>
      </c>
      <c r="C47" s="15" t="s">
        <v>102</v>
      </c>
      <c r="D47" s="15" t="s">
        <v>161</v>
      </c>
      <c r="E47" s="15" t="s">
        <v>152</v>
      </c>
      <c r="F47" s="15" t="s">
        <v>118</v>
      </c>
      <c r="G47" s="15"/>
      <c r="H47" s="15" t="s">
        <v>119</v>
      </c>
      <c r="I47" s="15" t="s">
        <v>76</v>
      </c>
      <c r="J47" s="15" t="s">
        <v>153</v>
      </c>
      <c r="K47" s="15" t="s">
        <v>108</v>
      </c>
      <c r="L47" s="15" t="s">
        <v>121</v>
      </c>
      <c r="M47" s="21">
        <v>0.108</v>
      </c>
      <c r="N47" s="15" t="s">
        <v>65</v>
      </c>
      <c r="O47" s="15" t="s">
        <v>60</v>
      </c>
      <c r="P47" s="21" t="s">
        <v>60</v>
      </c>
      <c r="Q47" s="15" t="s">
        <v>60</v>
      </c>
      <c r="R47" s="21" t="s">
        <v>60</v>
      </c>
      <c r="S47" s="15" t="s">
        <v>60</v>
      </c>
      <c r="T47" s="29">
        <v>10</v>
      </c>
      <c r="U47" s="9" t="s">
        <v>164</v>
      </c>
    </row>
    <row r="48" ht="85" customHeight="1" spans="1:21">
      <c r="A48" s="9">
        <v>17</v>
      </c>
      <c r="B48" s="15" t="s">
        <v>165</v>
      </c>
      <c r="C48" s="15" t="s">
        <v>166</v>
      </c>
      <c r="D48" s="15" t="s">
        <v>161</v>
      </c>
      <c r="E48" s="15" t="s">
        <v>152</v>
      </c>
      <c r="F48" s="15" t="s">
        <v>118</v>
      </c>
      <c r="G48" s="15"/>
      <c r="H48" s="15" t="s">
        <v>119</v>
      </c>
      <c r="I48" s="15" t="s">
        <v>76</v>
      </c>
      <c r="J48" s="15" t="s">
        <v>153</v>
      </c>
      <c r="K48" s="15" t="s">
        <v>108</v>
      </c>
      <c r="L48" s="15" t="s">
        <v>121</v>
      </c>
      <c r="M48" s="21">
        <v>0.108</v>
      </c>
      <c r="N48" s="15" t="s">
        <v>65</v>
      </c>
      <c r="O48" s="15" t="s">
        <v>60</v>
      </c>
      <c r="P48" s="21" t="s">
        <v>60</v>
      </c>
      <c r="Q48" s="15" t="s">
        <v>60</v>
      </c>
      <c r="R48" s="21" t="s">
        <v>60</v>
      </c>
      <c r="S48" s="15" t="s">
        <v>60</v>
      </c>
      <c r="T48" s="29">
        <v>10</v>
      </c>
      <c r="U48" s="9" t="s">
        <v>167</v>
      </c>
    </row>
    <row r="49" ht="85" customHeight="1" spans="1:21">
      <c r="A49" s="9">
        <v>18</v>
      </c>
      <c r="B49" s="15" t="s">
        <v>137</v>
      </c>
      <c r="C49" s="15" t="s">
        <v>138</v>
      </c>
      <c r="D49" s="15" t="s">
        <v>151</v>
      </c>
      <c r="E49" s="15" t="s">
        <v>152</v>
      </c>
      <c r="F49" s="15" t="s">
        <v>118</v>
      </c>
      <c r="G49" s="15"/>
      <c r="H49" s="15" t="s">
        <v>119</v>
      </c>
      <c r="I49" s="15" t="s">
        <v>76</v>
      </c>
      <c r="J49" s="15" t="s">
        <v>153</v>
      </c>
      <c r="K49" s="15" t="s">
        <v>108</v>
      </c>
      <c r="L49" s="15" t="s">
        <v>121</v>
      </c>
      <c r="M49" s="21">
        <v>0.108</v>
      </c>
      <c r="N49" s="15" t="s">
        <v>65</v>
      </c>
      <c r="O49" s="15" t="s">
        <v>60</v>
      </c>
      <c r="P49" s="21" t="s">
        <v>60</v>
      </c>
      <c r="Q49" s="15" t="s">
        <v>60</v>
      </c>
      <c r="R49" s="21" t="s">
        <v>60</v>
      </c>
      <c r="S49" s="15" t="s">
        <v>60</v>
      </c>
      <c r="T49" s="29">
        <v>10</v>
      </c>
      <c r="U49" s="9" t="s">
        <v>168</v>
      </c>
    </row>
    <row r="50" ht="85" customHeight="1" spans="1:21">
      <c r="A50" s="9">
        <v>19</v>
      </c>
      <c r="B50" s="15" t="s">
        <v>126</v>
      </c>
      <c r="C50" s="15" t="s">
        <v>127</v>
      </c>
      <c r="D50" s="15" t="s">
        <v>161</v>
      </c>
      <c r="E50" s="15" t="s">
        <v>152</v>
      </c>
      <c r="F50" s="15" t="s">
        <v>118</v>
      </c>
      <c r="G50" s="15"/>
      <c r="H50" s="15" t="s">
        <v>119</v>
      </c>
      <c r="I50" s="15" t="s">
        <v>76</v>
      </c>
      <c r="J50" s="15" t="s">
        <v>153</v>
      </c>
      <c r="K50" s="15" t="s">
        <v>108</v>
      </c>
      <c r="L50" s="15" t="s">
        <v>121</v>
      </c>
      <c r="M50" s="21">
        <v>0.136</v>
      </c>
      <c r="N50" s="15" t="s">
        <v>65</v>
      </c>
      <c r="O50" s="15" t="s">
        <v>60</v>
      </c>
      <c r="P50" s="21" t="s">
        <v>60</v>
      </c>
      <c r="Q50" s="15" t="s">
        <v>60</v>
      </c>
      <c r="R50" s="21" t="s">
        <v>60</v>
      </c>
      <c r="S50" s="15" t="s">
        <v>60</v>
      </c>
      <c r="T50" s="29">
        <v>10</v>
      </c>
      <c r="U50" s="9" t="s">
        <v>169</v>
      </c>
    </row>
    <row r="51" ht="85" customHeight="1" spans="1:21">
      <c r="A51" s="9">
        <v>20</v>
      </c>
      <c r="B51" s="15" t="s">
        <v>137</v>
      </c>
      <c r="C51" s="15" t="s">
        <v>138</v>
      </c>
      <c r="D51" s="15" t="s">
        <v>161</v>
      </c>
      <c r="E51" s="15" t="s">
        <v>170</v>
      </c>
      <c r="F51" s="15" t="s">
        <v>171</v>
      </c>
      <c r="G51" s="15"/>
      <c r="H51" s="15" t="s">
        <v>172</v>
      </c>
      <c r="I51" s="15" t="s">
        <v>63</v>
      </c>
      <c r="J51" s="15" t="s">
        <v>173</v>
      </c>
      <c r="K51" s="15" t="s">
        <v>108</v>
      </c>
      <c r="L51" s="15" t="s">
        <v>174</v>
      </c>
      <c r="M51" s="21">
        <v>0.01</v>
      </c>
      <c r="N51" s="15" t="s">
        <v>65</v>
      </c>
      <c r="O51" s="15" t="s">
        <v>60</v>
      </c>
      <c r="P51" s="21" t="s">
        <v>60</v>
      </c>
      <c r="Q51" s="15" t="s">
        <v>60</v>
      </c>
      <c r="R51" s="21" t="s">
        <v>60</v>
      </c>
      <c r="S51" s="15" t="s">
        <v>60</v>
      </c>
      <c r="T51" s="29">
        <v>10</v>
      </c>
      <c r="U51" s="9" t="s">
        <v>175</v>
      </c>
    </row>
    <row r="52" ht="85" customHeight="1" spans="1:21">
      <c r="A52" s="9">
        <v>21</v>
      </c>
      <c r="B52" s="15" t="s">
        <v>158</v>
      </c>
      <c r="C52" s="15" t="s">
        <v>159</v>
      </c>
      <c r="D52" s="15" t="s">
        <v>161</v>
      </c>
      <c r="E52" s="15" t="s">
        <v>170</v>
      </c>
      <c r="F52" s="15" t="s">
        <v>171</v>
      </c>
      <c r="G52" s="15"/>
      <c r="H52" s="15" t="s">
        <v>172</v>
      </c>
      <c r="I52" s="15" t="s">
        <v>63</v>
      </c>
      <c r="J52" s="15" t="s">
        <v>173</v>
      </c>
      <c r="K52" s="15" t="s">
        <v>108</v>
      </c>
      <c r="L52" s="15" t="s">
        <v>174</v>
      </c>
      <c r="M52" s="21">
        <v>0.01</v>
      </c>
      <c r="N52" s="15" t="s">
        <v>65</v>
      </c>
      <c r="O52" s="15" t="s">
        <v>60</v>
      </c>
      <c r="P52" s="21" t="s">
        <v>60</v>
      </c>
      <c r="Q52" s="15" t="s">
        <v>60</v>
      </c>
      <c r="R52" s="21" t="s">
        <v>60</v>
      </c>
      <c r="S52" s="15" t="s">
        <v>60</v>
      </c>
      <c r="T52" s="29">
        <v>10</v>
      </c>
      <c r="U52" s="9" t="s">
        <v>176</v>
      </c>
    </row>
    <row r="53" ht="85" customHeight="1" spans="1:21">
      <c r="A53" s="9">
        <v>22</v>
      </c>
      <c r="B53" s="15" t="s">
        <v>165</v>
      </c>
      <c r="C53" s="15" t="s">
        <v>166</v>
      </c>
      <c r="D53" s="15" t="s">
        <v>161</v>
      </c>
      <c r="E53" s="15" t="s">
        <v>170</v>
      </c>
      <c r="F53" s="15" t="s">
        <v>171</v>
      </c>
      <c r="G53" s="15"/>
      <c r="H53" s="15" t="s">
        <v>172</v>
      </c>
      <c r="I53" s="15" t="s">
        <v>63</v>
      </c>
      <c r="J53" s="15" t="s">
        <v>173</v>
      </c>
      <c r="K53" s="15" t="s">
        <v>108</v>
      </c>
      <c r="L53" s="15" t="s">
        <v>174</v>
      </c>
      <c r="M53" s="21">
        <v>0.01</v>
      </c>
      <c r="N53" s="15" t="s">
        <v>65</v>
      </c>
      <c r="O53" s="15" t="s">
        <v>60</v>
      </c>
      <c r="P53" s="21" t="s">
        <v>60</v>
      </c>
      <c r="Q53" s="15" t="s">
        <v>60</v>
      </c>
      <c r="R53" s="21" t="s">
        <v>60</v>
      </c>
      <c r="S53" s="15" t="s">
        <v>60</v>
      </c>
      <c r="T53" s="29">
        <v>10</v>
      </c>
      <c r="U53" s="9" t="s">
        <v>177</v>
      </c>
    </row>
    <row r="54" ht="71" customHeight="1" spans="1:21">
      <c r="A54" s="9">
        <v>23</v>
      </c>
      <c r="B54" s="15" t="s">
        <v>111</v>
      </c>
      <c r="C54" s="15" t="s">
        <v>112</v>
      </c>
      <c r="D54" s="15" t="s">
        <v>151</v>
      </c>
      <c r="E54" s="15" t="s">
        <v>178</v>
      </c>
      <c r="F54" s="15" t="s">
        <v>179</v>
      </c>
      <c r="G54" s="15"/>
      <c r="H54" s="15" t="s">
        <v>172</v>
      </c>
      <c r="I54" s="15" t="s">
        <v>73</v>
      </c>
      <c r="J54" s="15" t="s">
        <v>180</v>
      </c>
      <c r="K54" s="15" t="s">
        <v>134</v>
      </c>
      <c r="L54" s="15" t="s">
        <v>174</v>
      </c>
      <c r="M54" s="21">
        <v>0.2</v>
      </c>
      <c r="N54" s="15" t="s">
        <v>65</v>
      </c>
      <c r="O54" s="15" t="s">
        <v>60</v>
      </c>
      <c r="P54" s="21" t="s">
        <v>60</v>
      </c>
      <c r="Q54" s="15" t="s">
        <v>60</v>
      </c>
      <c r="R54" s="21" t="s">
        <v>60</v>
      </c>
      <c r="S54" s="15" t="s">
        <v>60</v>
      </c>
      <c r="T54" s="29">
        <v>10</v>
      </c>
      <c r="U54" s="9" t="s">
        <v>181</v>
      </c>
    </row>
    <row r="55" ht="71" customHeight="1" spans="1:21">
      <c r="A55" s="9">
        <v>24</v>
      </c>
      <c r="B55" s="15" t="s">
        <v>101</v>
      </c>
      <c r="C55" s="15" t="s">
        <v>102</v>
      </c>
      <c r="D55" s="15" t="s">
        <v>151</v>
      </c>
      <c r="E55" s="15" t="s">
        <v>178</v>
      </c>
      <c r="F55" s="15" t="s">
        <v>179</v>
      </c>
      <c r="G55" s="15"/>
      <c r="H55" s="15" t="s">
        <v>172</v>
      </c>
      <c r="I55" s="15" t="s">
        <v>73</v>
      </c>
      <c r="J55" s="15" t="s">
        <v>180</v>
      </c>
      <c r="K55" s="15" t="s">
        <v>134</v>
      </c>
      <c r="L55" s="15" t="s">
        <v>174</v>
      </c>
      <c r="M55" s="21">
        <v>0.6</v>
      </c>
      <c r="N55" s="15" t="s">
        <v>65</v>
      </c>
      <c r="O55" s="15" t="s">
        <v>60</v>
      </c>
      <c r="P55" s="21" t="s">
        <v>60</v>
      </c>
      <c r="Q55" s="15" t="s">
        <v>60</v>
      </c>
      <c r="R55" s="21" t="s">
        <v>60</v>
      </c>
      <c r="S55" s="15" t="s">
        <v>60</v>
      </c>
      <c r="T55" s="29">
        <v>10</v>
      </c>
      <c r="U55" s="9" t="s">
        <v>182</v>
      </c>
    </row>
    <row r="56" ht="71" customHeight="1" spans="1:21">
      <c r="A56" s="9">
        <v>25</v>
      </c>
      <c r="B56" s="15" t="s">
        <v>126</v>
      </c>
      <c r="C56" s="15" t="s">
        <v>127</v>
      </c>
      <c r="D56" s="15" t="s">
        <v>183</v>
      </c>
      <c r="E56" s="15" t="s">
        <v>178</v>
      </c>
      <c r="F56" s="15" t="s">
        <v>179</v>
      </c>
      <c r="G56" s="15"/>
      <c r="H56" s="15" t="s">
        <v>172</v>
      </c>
      <c r="I56" s="15" t="s">
        <v>73</v>
      </c>
      <c r="J56" s="15" t="s">
        <v>180</v>
      </c>
      <c r="K56" s="15" t="s">
        <v>134</v>
      </c>
      <c r="L56" s="15" t="s">
        <v>174</v>
      </c>
      <c r="M56" s="21">
        <v>0.6</v>
      </c>
      <c r="N56" s="15" t="s">
        <v>65</v>
      </c>
      <c r="O56" s="15" t="s">
        <v>60</v>
      </c>
      <c r="P56" s="21" t="s">
        <v>60</v>
      </c>
      <c r="Q56" s="15" t="s">
        <v>60</v>
      </c>
      <c r="R56" s="21" t="s">
        <v>60</v>
      </c>
      <c r="S56" s="15" t="s">
        <v>60</v>
      </c>
      <c r="T56" s="29">
        <v>10</v>
      </c>
      <c r="U56" s="9" t="s">
        <v>184</v>
      </c>
    </row>
    <row r="57" ht="71" customHeight="1" spans="1:21">
      <c r="A57" s="9">
        <v>26</v>
      </c>
      <c r="B57" s="15" t="s">
        <v>137</v>
      </c>
      <c r="C57" s="15" t="s">
        <v>138</v>
      </c>
      <c r="D57" s="15" t="s">
        <v>185</v>
      </c>
      <c r="E57" s="15" t="s">
        <v>178</v>
      </c>
      <c r="F57" s="15" t="s">
        <v>179</v>
      </c>
      <c r="G57" s="15"/>
      <c r="H57" s="15" t="s">
        <v>172</v>
      </c>
      <c r="I57" s="15" t="s">
        <v>73</v>
      </c>
      <c r="J57" s="15" t="s">
        <v>180</v>
      </c>
      <c r="K57" s="15" t="s">
        <v>134</v>
      </c>
      <c r="L57" s="15" t="s">
        <v>174</v>
      </c>
      <c r="M57" s="21">
        <v>0.6</v>
      </c>
      <c r="N57" s="15" t="s">
        <v>65</v>
      </c>
      <c r="O57" s="15" t="s">
        <v>60</v>
      </c>
      <c r="P57" s="21" t="s">
        <v>60</v>
      </c>
      <c r="Q57" s="15" t="s">
        <v>60</v>
      </c>
      <c r="R57" s="21" t="s">
        <v>60</v>
      </c>
      <c r="S57" s="15" t="s">
        <v>60</v>
      </c>
      <c r="T57" s="29">
        <v>10</v>
      </c>
      <c r="U57" s="9" t="s">
        <v>186</v>
      </c>
    </row>
    <row r="58" ht="71" customHeight="1" spans="1:21">
      <c r="A58" s="9">
        <v>27</v>
      </c>
      <c r="B58" s="15" t="s">
        <v>123</v>
      </c>
      <c r="C58" s="15" t="s">
        <v>124</v>
      </c>
      <c r="D58" s="15" t="s">
        <v>161</v>
      </c>
      <c r="E58" s="15" t="s">
        <v>178</v>
      </c>
      <c r="F58" s="15" t="s">
        <v>179</v>
      </c>
      <c r="G58" s="15"/>
      <c r="H58" s="15" t="s">
        <v>172</v>
      </c>
      <c r="I58" s="15" t="s">
        <v>73</v>
      </c>
      <c r="J58" s="15" t="s">
        <v>180</v>
      </c>
      <c r="K58" s="15" t="s">
        <v>134</v>
      </c>
      <c r="L58" s="15" t="s">
        <v>174</v>
      </c>
      <c r="M58" s="21">
        <v>0.6</v>
      </c>
      <c r="N58" s="15" t="s">
        <v>65</v>
      </c>
      <c r="O58" s="15" t="s">
        <v>60</v>
      </c>
      <c r="P58" s="21" t="s">
        <v>60</v>
      </c>
      <c r="Q58" s="15" t="s">
        <v>60</v>
      </c>
      <c r="R58" s="21" t="s">
        <v>60</v>
      </c>
      <c r="S58" s="15" t="s">
        <v>60</v>
      </c>
      <c r="T58" s="29">
        <v>10</v>
      </c>
      <c r="U58" s="9" t="s">
        <v>187</v>
      </c>
    </row>
    <row r="59" ht="77" customHeight="1" spans="1:21">
      <c r="A59" s="9">
        <v>28</v>
      </c>
      <c r="B59" s="15" t="s">
        <v>165</v>
      </c>
      <c r="C59" s="15" t="s">
        <v>166</v>
      </c>
      <c r="D59" s="15" t="s">
        <v>161</v>
      </c>
      <c r="E59" s="15" t="s">
        <v>178</v>
      </c>
      <c r="F59" s="15" t="s">
        <v>179</v>
      </c>
      <c r="G59" s="15"/>
      <c r="H59" s="15" t="s">
        <v>172</v>
      </c>
      <c r="I59" s="15" t="s">
        <v>73</v>
      </c>
      <c r="J59" s="15" t="s">
        <v>180</v>
      </c>
      <c r="K59" s="15" t="s">
        <v>134</v>
      </c>
      <c r="L59" s="15" t="s">
        <v>174</v>
      </c>
      <c r="M59" s="21">
        <v>0.6</v>
      </c>
      <c r="N59" s="15" t="s">
        <v>65</v>
      </c>
      <c r="O59" s="15" t="s">
        <v>60</v>
      </c>
      <c r="P59" s="21" t="s">
        <v>60</v>
      </c>
      <c r="Q59" s="15" t="s">
        <v>60</v>
      </c>
      <c r="R59" s="21" t="s">
        <v>60</v>
      </c>
      <c r="S59" s="15" t="s">
        <v>60</v>
      </c>
      <c r="T59" s="29">
        <v>10</v>
      </c>
      <c r="U59" s="9" t="s">
        <v>188</v>
      </c>
    </row>
    <row r="60" ht="86" customHeight="1" spans="1:21">
      <c r="A60" s="9">
        <v>29</v>
      </c>
      <c r="B60" s="15" t="s">
        <v>114</v>
      </c>
      <c r="C60" s="15" t="s">
        <v>115</v>
      </c>
      <c r="D60" s="15" t="s">
        <v>161</v>
      </c>
      <c r="E60" s="15" t="s">
        <v>178</v>
      </c>
      <c r="F60" s="15" t="s">
        <v>179</v>
      </c>
      <c r="G60" s="15"/>
      <c r="H60" s="15" t="s">
        <v>172</v>
      </c>
      <c r="I60" s="15" t="s">
        <v>73</v>
      </c>
      <c r="J60" s="15" t="s">
        <v>180</v>
      </c>
      <c r="K60" s="15" t="s">
        <v>134</v>
      </c>
      <c r="L60" s="15" t="s">
        <v>174</v>
      </c>
      <c r="M60" s="21">
        <v>0.6</v>
      </c>
      <c r="N60" s="15" t="s">
        <v>65</v>
      </c>
      <c r="O60" s="15" t="s">
        <v>60</v>
      </c>
      <c r="P60" s="21" t="s">
        <v>60</v>
      </c>
      <c r="Q60" s="15" t="s">
        <v>60</v>
      </c>
      <c r="R60" s="21" t="s">
        <v>60</v>
      </c>
      <c r="S60" s="15" t="s">
        <v>60</v>
      </c>
      <c r="T60" s="29">
        <v>10</v>
      </c>
      <c r="U60" s="9" t="s">
        <v>189</v>
      </c>
    </row>
    <row r="61" ht="96" customHeight="1" spans="1:21">
      <c r="A61" s="9">
        <v>30</v>
      </c>
      <c r="B61" s="15" t="s">
        <v>155</v>
      </c>
      <c r="C61" s="15" t="s">
        <v>156</v>
      </c>
      <c r="D61" s="15" t="s">
        <v>161</v>
      </c>
      <c r="E61" s="15" t="s">
        <v>178</v>
      </c>
      <c r="F61" s="15" t="s">
        <v>179</v>
      </c>
      <c r="G61" s="15"/>
      <c r="H61" s="15" t="s">
        <v>172</v>
      </c>
      <c r="I61" s="15" t="s">
        <v>73</v>
      </c>
      <c r="J61" s="15" t="s">
        <v>180</v>
      </c>
      <c r="K61" s="15" t="s">
        <v>134</v>
      </c>
      <c r="L61" s="15" t="s">
        <v>174</v>
      </c>
      <c r="M61" s="21">
        <v>0.6</v>
      </c>
      <c r="N61" s="15" t="s">
        <v>65</v>
      </c>
      <c r="O61" s="15" t="s">
        <v>60</v>
      </c>
      <c r="P61" s="21" t="s">
        <v>60</v>
      </c>
      <c r="Q61" s="15" t="s">
        <v>60</v>
      </c>
      <c r="R61" s="21" t="s">
        <v>60</v>
      </c>
      <c r="S61" s="15" t="s">
        <v>60</v>
      </c>
      <c r="T61" s="29">
        <v>10</v>
      </c>
      <c r="U61" s="9" t="s">
        <v>190</v>
      </c>
    </row>
    <row r="62" ht="106" customHeight="1" spans="1:21">
      <c r="A62" s="9">
        <v>31</v>
      </c>
      <c r="B62" s="15" t="s">
        <v>158</v>
      </c>
      <c r="C62" s="15" t="s">
        <v>159</v>
      </c>
      <c r="D62" s="15" t="s">
        <v>161</v>
      </c>
      <c r="E62" s="15" t="s">
        <v>178</v>
      </c>
      <c r="F62" s="15" t="s">
        <v>179</v>
      </c>
      <c r="G62" s="15"/>
      <c r="H62" s="15" t="s">
        <v>172</v>
      </c>
      <c r="I62" s="15" t="s">
        <v>73</v>
      </c>
      <c r="J62" s="15" t="s">
        <v>180</v>
      </c>
      <c r="K62" s="15" t="s">
        <v>134</v>
      </c>
      <c r="L62" s="15" t="s">
        <v>174</v>
      </c>
      <c r="M62" s="21">
        <v>0.6</v>
      </c>
      <c r="N62" s="15" t="s">
        <v>65</v>
      </c>
      <c r="O62" s="15" t="s">
        <v>60</v>
      </c>
      <c r="P62" s="21" t="s">
        <v>60</v>
      </c>
      <c r="Q62" s="15" t="s">
        <v>60</v>
      </c>
      <c r="R62" s="21" t="s">
        <v>60</v>
      </c>
      <c r="S62" s="15" t="s">
        <v>60</v>
      </c>
      <c r="T62" s="29">
        <v>10</v>
      </c>
      <c r="U62" s="9" t="s">
        <v>191</v>
      </c>
    </row>
    <row r="63" ht="40" customHeight="1" spans="1:21">
      <c r="A63" s="13" t="s">
        <v>1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24" t="s">
        <v>1</v>
      </c>
    </row>
    <row r="64" ht="40" customHeight="1" spans="1:21">
      <c r="A64" s="5" t="s">
        <v>192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15" t="s">
        <v>1</v>
      </c>
    </row>
    <row r="65" ht="40" customHeight="1" spans="1:21">
      <c r="A65" s="6" t="s">
        <v>193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25" t="s">
        <v>1</v>
      </c>
    </row>
    <row r="66" ht="30" customHeight="1" spans="1:21">
      <c r="A66" s="7" t="s">
        <v>194</v>
      </c>
      <c r="B66" s="14" t="s">
        <v>99</v>
      </c>
      <c r="C66" s="14"/>
      <c r="D66" s="14" t="s">
        <v>195</v>
      </c>
      <c r="E66" s="14" t="s">
        <v>196</v>
      </c>
      <c r="F66" s="14"/>
      <c r="G66" s="14"/>
      <c r="H66" s="14"/>
      <c r="I66" s="14" t="s">
        <v>197</v>
      </c>
      <c r="J66" s="14"/>
      <c r="K66" s="14" t="s">
        <v>198</v>
      </c>
      <c r="L66" s="14"/>
      <c r="M66" s="14" t="s">
        <v>199</v>
      </c>
      <c r="N66" s="14"/>
      <c r="O66" s="14" t="s">
        <v>200</v>
      </c>
      <c r="P66" s="14" t="s">
        <v>201</v>
      </c>
      <c r="Q66" s="14" t="s">
        <v>202</v>
      </c>
      <c r="R66" s="14" t="s">
        <v>203</v>
      </c>
      <c r="S66" s="14"/>
      <c r="T66" s="22" t="s">
        <v>204</v>
      </c>
      <c r="U66" s="9" t="s">
        <v>1</v>
      </c>
    </row>
    <row r="67" ht="62" customHeight="1" spans="1:21">
      <c r="A67" s="7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22"/>
      <c r="U67" s="9" t="s">
        <v>1</v>
      </c>
    </row>
    <row r="68" ht="41" customHeight="1" spans="1:21">
      <c r="A68" s="9">
        <v>1</v>
      </c>
      <c r="B68" s="15" t="s">
        <v>62</v>
      </c>
      <c r="C68" s="15"/>
      <c r="D68" s="15" t="s">
        <v>205</v>
      </c>
      <c r="E68" s="15" t="s">
        <v>170</v>
      </c>
      <c r="F68" s="15"/>
      <c r="G68" s="15"/>
      <c r="H68" s="15"/>
      <c r="I68" s="15" t="s">
        <v>172</v>
      </c>
      <c r="J68" s="15"/>
      <c r="K68" s="15" t="s">
        <v>63</v>
      </c>
      <c r="L68" s="15"/>
      <c r="M68" s="15" t="s">
        <v>173</v>
      </c>
      <c r="N68" s="15"/>
      <c r="O68" s="15" t="s">
        <v>108</v>
      </c>
      <c r="P68" s="15" t="s">
        <v>174</v>
      </c>
      <c r="Q68" s="15" t="s">
        <v>206</v>
      </c>
      <c r="R68" s="15">
        <v>0.008</v>
      </c>
      <c r="S68" s="15"/>
      <c r="T68" s="27" t="s">
        <v>65</v>
      </c>
      <c r="U68" s="9" t="s">
        <v>207</v>
      </c>
    </row>
    <row r="69" ht="41" customHeight="1" spans="1:21">
      <c r="A69" s="9">
        <v>2</v>
      </c>
      <c r="B69" s="15" t="s">
        <v>62</v>
      </c>
      <c r="C69" s="15"/>
      <c r="D69" s="15" t="s">
        <v>205</v>
      </c>
      <c r="E69" s="15" t="s">
        <v>178</v>
      </c>
      <c r="F69" s="15"/>
      <c r="G69" s="15"/>
      <c r="H69" s="15"/>
      <c r="I69" s="15" t="s">
        <v>172</v>
      </c>
      <c r="J69" s="15"/>
      <c r="K69" s="15" t="s">
        <v>73</v>
      </c>
      <c r="L69" s="15"/>
      <c r="M69" s="15" t="s">
        <v>180</v>
      </c>
      <c r="N69" s="15"/>
      <c r="O69" s="15" t="s">
        <v>134</v>
      </c>
      <c r="P69" s="15" t="s">
        <v>174</v>
      </c>
      <c r="Q69" s="15" t="s">
        <v>208</v>
      </c>
      <c r="R69" s="15">
        <v>0</v>
      </c>
      <c r="S69" s="15"/>
      <c r="T69" s="27" t="s">
        <v>65</v>
      </c>
      <c r="U69" s="9" t="s">
        <v>209</v>
      </c>
    </row>
    <row r="70" ht="41" customHeight="1" spans="1:21">
      <c r="A70" s="9">
        <v>3</v>
      </c>
      <c r="B70" s="15" t="s">
        <v>62</v>
      </c>
      <c r="C70" s="15"/>
      <c r="D70" s="15" t="s">
        <v>205</v>
      </c>
      <c r="E70" s="15" t="s">
        <v>104</v>
      </c>
      <c r="F70" s="15"/>
      <c r="G70" s="15"/>
      <c r="H70" s="15"/>
      <c r="I70" s="15" t="s">
        <v>106</v>
      </c>
      <c r="J70" s="15"/>
      <c r="K70" s="15" t="s">
        <v>70</v>
      </c>
      <c r="L70" s="15"/>
      <c r="M70" s="15" t="s">
        <v>107</v>
      </c>
      <c r="N70" s="15"/>
      <c r="O70" s="15" t="s">
        <v>108</v>
      </c>
      <c r="P70" s="15" t="s">
        <v>109</v>
      </c>
      <c r="Q70" s="15" t="s">
        <v>210</v>
      </c>
      <c r="R70" s="15">
        <v>0</v>
      </c>
      <c r="S70" s="15"/>
      <c r="T70" s="27" t="s">
        <v>65</v>
      </c>
      <c r="U70" s="9" t="s">
        <v>211</v>
      </c>
    </row>
    <row r="71" ht="64" customHeight="1" spans="1:21">
      <c r="A71" s="9">
        <v>4</v>
      </c>
      <c r="B71" s="15" t="s">
        <v>62</v>
      </c>
      <c r="C71" s="15"/>
      <c r="D71" s="15" t="s">
        <v>205</v>
      </c>
      <c r="E71" s="15" t="s">
        <v>117</v>
      </c>
      <c r="F71" s="15"/>
      <c r="G71" s="15"/>
      <c r="H71" s="15"/>
      <c r="I71" s="15" t="s">
        <v>119</v>
      </c>
      <c r="J71" s="15"/>
      <c r="K71" s="15" t="s">
        <v>76</v>
      </c>
      <c r="L71" s="15"/>
      <c r="M71" s="15" t="s">
        <v>120</v>
      </c>
      <c r="N71" s="15"/>
      <c r="O71" s="15" t="s">
        <v>108</v>
      </c>
      <c r="P71" s="15" t="s">
        <v>121</v>
      </c>
      <c r="Q71" s="15" t="s">
        <v>206</v>
      </c>
      <c r="R71" s="15">
        <v>0</v>
      </c>
      <c r="S71" s="15"/>
      <c r="T71" s="27" t="s">
        <v>65</v>
      </c>
      <c r="U71" s="9" t="s">
        <v>212</v>
      </c>
    </row>
    <row r="72" ht="41" customHeight="1" spans="1:21">
      <c r="A72" s="9">
        <v>5</v>
      </c>
      <c r="B72" s="15" t="s">
        <v>62</v>
      </c>
      <c r="C72" s="15"/>
      <c r="D72" s="15" t="s">
        <v>205</v>
      </c>
      <c r="E72" s="15" t="s">
        <v>152</v>
      </c>
      <c r="F72" s="15"/>
      <c r="G72" s="15"/>
      <c r="H72" s="15"/>
      <c r="I72" s="15" t="s">
        <v>119</v>
      </c>
      <c r="J72" s="15"/>
      <c r="K72" s="15" t="s">
        <v>76</v>
      </c>
      <c r="L72" s="15"/>
      <c r="M72" s="15" t="s">
        <v>153</v>
      </c>
      <c r="N72" s="15"/>
      <c r="O72" s="15" t="s">
        <v>108</v>
      </c>
      <c r="P72" s="15" t="s">
        <v>121</v>
      </c>
      <c r="Q72" s="15" t="s">
        <v>206</v>
      </c>
      <c r="R72" s="15">
        <v>0</v>
      </c>
      <c r="S72" s="15"/>
      <c r="T72" s="27" t="s">
        <v>65</v>
      </c>
      <c r="U72" s="9" t="s">
        <v>213</v>
      </c>
    </row>
    <row r="73" ht="41" customHeight="1" spans="1:21">
      <c r="A73" s="9">
        <v>6</v>
      </c>
      <c r="B73" s="15" t="s">
        <v>62</v>
      </c>
      <c r="C73" s="15"/>
      <c r="D73" s="15" t="s">
        <v>205</v>
      </c>
      <c r="E73" s="15" t="s">
        <v>130</v>
      </c>
      <c r="F73" s="15"/>
      <c r="G73" s="15"/>
      <c r="H73" s="15"/>
      <c r="I73" s="15" t="s">
        <v>119</v>
      </c>
      <c r="J73" s="15"/>
      <c r="K73" s="15" t="s">
        <v>132</v>
      </c>
      <c r="L73" s="15"/>
      <c r="M73" s="15" t="s">
        <v>133</v>
      </c>
      <c r="N73" s="15"/>
      <c r="O73" s="15" t="s">
        <v>134</v>
      </c>
      <c r="P73" s="15" t="s">
        <v>135</v>
      </c>
      <c r="Q73" s="15" t="s">
        <v>206</v>
      </c>
      <c r="R73" s="15">
        <v>0</v>
      </c>
      <c r="S73" s="15"/>
      <c r="T73" s="27" t="s">
        <v>65</v>
      </c>
      <c r="U73" s="9" t="s">
        <v>214</v>
      </c>
    </row>
    <row r="74" ht="41" customHeight="1" spans="1:21">
      <c r="A74" s="9">
        <v>7</v>
      </c>
      <c r="B74" s="15" t="s">
        <v>62</v>
      </c>
      <c r="C74" s="15"/>
      <c r="D74" s="15" t="s">
        <v>205</v>
      </c>
      <c r="E74" s="15" t="s">
        <v>144</v>
      </c>
      <c r="F74" s="15"/>
      <c r="G74" s="15"/>
      <c r="H74" s="15"/>
      <c r="I74" s="15" t="s">
        <v>146</v>
      </c>
      <c r="J74" s="15"/>
      <c r="K74" s="15" t="s">
        <v>67</v>
      </c>
      <c r="L74" s="15"/>
      <c r="M74" s="15" t="s">
        <v>147</v>
      </c>
      <c r="N74" s="15"/>
      <c r="O74" s="15" t="s">
        <v>108</v>
      </c>
      <c r="P74" s="15" t="s">
        <v>148</v>
      </c>
      <c r="Q74" s="15" t="s">
        <v>215</v>
      </c>
      <c r="R74" s="15">
        <v>0</v>
      </c>
      <c r="S74" s="15"/>
      <c r="T74" s="27" t="s">
        <v>65</v>
      </c>
      <c r="U74" s="9" t="s">
        <v>216</v>
      </c>
    </row>
    <row r="75" ht="15" customHeight="1" spans="1:21">
      <c r="A75" s="30" t="s">
        <v>1</v>
      </c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7" t="s">
        <v>1</v>
      </c>
    </row>
    <row r="76" ht="21" customHeight="1" spans="1:21">
      <c r="A76" s="31" t="s">
        <v>217</v>
      </c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8" t="s">
        <v>1</v>
      </c>
    </row>
    <row r="77" ht="30" customHeight="1" spans="1:21">
      <c r="A77" s="32" t="s">
        <v>39</v>
      </c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9" t="s">
        <v>1</v>
      </c>
    </row>
    <row r="78" ht="30" customHeight="1" spans="1:21">
      <c r="A78" s="7" t="s">
        <v>194</v>
      </c>
      <c r="B78" s="14" t="s">
        <v>218</v>
      </c>
      <c r="C78" s="14" t="s">
        <v>219</v>
      </c>
      <c r="D78" s="14"/>
      <c r="E78" s="14" t="s">
        <v>196</v>
      </c>
      <c r="F78" s="14"/>
      <c r="G78" s="14"/>
      <c r="H78" s="14"/>
      <c r="I78" s="14" t="s">
        <v>197</v>
      </c>
      <c r="J78" s="14"/>
      <c r="K78" s="14" t="s">
        <v>198</v>
      </c>
      <c r="L78" s="14"/>
      <c r="M78" s="14" t="s">
        <v>199</v>
      </c>
      <c r="N78" s="14"/>
      <c r="O78" s="14" t="s">
        <v>200</v>
      </c>
      <c r="P78" s="14" t="s">
        <v>201</v>
      </c>
      <c r="Q78" s="15" t="s">
        <v>220</v>
      </c>
      <c r="R78" s="15" t="s">
        <v>221</v>
      </c>
      <c r="S78" s="15"/>
      <c r="T78" s="27" t="s">
        <v>204</v>
      </c>
      <c r="U78" s="9" t="s">
        <v>1</v>
      </c>
    </row>
    <row r="79" ht="30" customHeight="1" spans="1:21">
      <c r="A79" s="7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5"/>
      <c r="R79" s="15"/>
      <c r="S79" s="15"/>
      <c r="T79" s="27"/>
      <c r="U79" s="9" t="s">
        <v>1</v>
      </c>
    </row>
    <row r="80" ht="30" customHeight="1" spans="1:21">
      <c r="A80" s="9" t="s">
        <v>1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27"/>
      <c r="U80" s="9"/>
    </row>
    <row r="81" ht="20" customHeight="1" spans="1:21">
      <c r="A81" s="30" t="s">
        <v>1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7" t="s">
        <v>1</v>
      </c>
    </row>
    <row r="82" ht="23" customHeight="1" spans="1:21">
      <c r="A82" s="31" t="s">
        <v>222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8" t="s">
        <v>1</v>
      </c>
    </row>
    <row r="83" ht="15" customHeight="1" spans="1:21">
      <c r="A83" s="32" t="s">
        <v>193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9" t="s">
        <v>1</v>
      </c>
    </row>
    <row r="84" ht="30" customHeight="1" spans="1:21">
      <c r="A84" s="33" t="s">
        <v>223</v>
      </c>
      <c r="B84" s="14" t="s">
        <v>194</v>
      </c>
      <c r="C84" s="14" t="s">
        <v>196</v>
      </c>
      <c r="D84" s="14"/>
      <c r="E84" s="14"/>
      <c r="F84" s="14"/>
      <c r="G84" s="14"/>
      <c r="H84" s="14"/>
      <c r="I84" s="14"/>
      <c r="J84" s="14"/>
      <c r="K84" s="14" t="s">
        <v>224</v>
      </c>
      <c r="L84" s="14"/>
      <c r="M84" s="14"/>
      <c r="N84" s="14"/>
      <c r="O84" s="14" t="s">
        <v>225</v>
      </c>
      <c r="P84" s="14"/>
      <c r="Q84" s="14"/>
      <c r="R84" s="22" t="s">
        <v>204</v>
      </c>
      <c r="S84" s="22"/>
      <c r="T84" s="22"/>
      <c r="U84" s="40" t="s">
        <v>1</v>
      </c>
    </row>
    <row r="85" ht="30" customHeight="1" spans="1:21">
      <c r="A85" s="3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22"/>
      <c r="S85" s="22"/>
      <c r="T85" s="22"/>
      <c r="U85" s="40" t="s">
        <v>1</v>
      </c>
    </row>
    <row r="86" ht="30" customHeight="1" spans="1:21">
      <c r="A86" s="33"/>
      <c r="B86" s="15">
        <v>1</v>
      </c>
      <c r="C86" s="15" t="s">
        <v>170</v>
      </c>
      <c r="D86" s="15"/>
      <c r="E86" s="15"/>
      <c r="F86" s="15"/>
      <c r="G86" s="15"/>
      <c r="H86" s="15"/>
      <c r="I86" s="15"/>
      <c r="J86" s="15"/>
      <c r="K86" s="35">
        <f>VALUE(0.03)</f>
        <v>0.03</v>
      </c>
      <c r="L86" s="35"/>
      <c r="M86" s="35"/>
      <c r="N86" s="35"/>
      <c r="O86" s="35">
        <f t="shared" ref="O86:O92" si="0">VALUE(0)</f>
        <v>0</v>
      </c>
      <c r="P86" s="35"/>
      <c r="Q86" s="35"/>
      <c r="R86" s="27" t="s">
        <v>65</v>
      </c>
      <c r="S86" s="27"/>
      <c r="T86" s="27"/>
      <c r="U86" s="40" t="s">
        <v>226</v>
      </c>
    </row>
    <row r="87" ht="30" customHeight="1" spans="1:21">
      <c r="A87" s="33"/>
      <c r="B87" s="15">
        <v>2</v>
      </c>
      <c r="C87" s="15" t="s">
        <v>178</v>
      </c>
      <c r="D87" s="15"/>
      <c r="E87" s="15"/>
      <c r="F87" s="15"/>
      <c r="G87" s="15"/>
      <c r="H87" s="15"/>
      <c r="I87" s="15"/>
      <c r="J87" s="15"/>
      <c r="K87" s="35">
        <f>VALUE(5)</f>
        <v>5</v>
      </c>
      <c r="L87" s="35"/>
      <c r="M87" s="35"/>
      <c r="N87" s="35"/>
      <c r="O87" s="35">
        <f t="shared" si="0"/>
        <v>0</v>
      </c>
      <c r="P87" s="35"/>
      <c r="Q87" s="35"/>
      <c r="R87" s="27" t="s">
        <v>65</v>
      </c>
      <c r="S87" s="27"/>
      <c r="T87" s="27"/>
      <c r="U87" s="40" t="s">
        <v>227</v>
      </c>
    </row>
    <row r="88" ht="30" customHeight="1" spans="1:21">
      <c r="A88" s="33"/>
      <c r="B88" s="15">
        <v>3</v>
      </c>
      <c r="C88" s="15" t="s">
        <v>104</v>
      </c>
      <c r="D88" s="15"/>
      <c r="E88" s="15"/>
      <c r="F88" s="15"/>
      <c r="G88" s="15"/>
      <c r="H88" s="15"/>
      <c r="I88" s="15"/>
      <c r="J88" s="15"/>
      <c r="K88" s="35">
        <f>VALUE(1)</f>
        <v>1</v>
      </c>
      <c r="L88" s="35"/>
      <c r="M88" s="35"/>
      <c r="N88" s="35"/>
      <c r="O88" s="35">
        <f t="shared" si="0"/>
        <v>0</v>
      </c>
      <c r="P88" s="35"/>
      <c r="Q88" s="35"/>
      <c r="R88" s="27" t="s">
        <v>65</v>
      </c>
      <c r="S88" s="27"/>
      <c r="T88" s="27"/>
      <c r="U88" s="40" t="s">
        <v>228</v>
      </c>
    </row>
    <row r="89" ht="30" customHeight="1" spans="1:21">
      <c r="A89" s="33"/>
      <c r="B89" s="15">
        <v>4</v>
      </c>
      <c r="C89" s="15" t="s">
        <v>117</v>
      </c>
      <c r="D89" s="15"/>
      <c r="E89" s="15"/>
      <c r="F89" s="15"/>
      <c r="G89" s="15"/>
      <c r="H89" s="15"/>
      <c r="I89" s="15"/>
      <c r="J89" s="15"/>
      <c r="K89" s="35">
        <f>VALUE(0.5)</f>
        <v>0.5</v>
      </c>
      <c r="L89" s="35"/>
      <c r="M89" s="35"/>
      <c r="N89" s="35"/>
      <c r="O89" s="35">
        <f t="shared" si="0"/>
        <v>0</v>
      </c>
      <c r="P89" s="35"/>
      <c r="Q89" s="35"/>
      <c r="R89" s="27" t="s">
        <v>65</v>
      </c>
      <c r="S89" s="27"/>
      <c r="T89" s="27"/>
      <c r="U89" s="40" t="s">
        <v>229</v>
      </c>
    </row>
    <row r="90" ht="30" customHeight="1" spans="1:21">
      <c r="A90" s="33"/>
      <c r="B90" s="15">
        <v>5</v>
      </c>
      <c r="C90" s="15" t="s">
        <v>152</v>
      </c>
      <c r="D90" s="15"/>
      <c r="E90" s="15"/>
      <c r="F90" s="15"/>
      <c r="G90" s="15"/>
      <c r="H90" s="15"/>
      <c r="I90" s="15"/>
      <c r="J90" s="15"/>
      <c r="K90" s="35">
        <f>VALUE(1)</f>
        <v>1</v>
      </c>
      <c r="L90" s="35"/>
      <c r="M90" s="35"/>
      <c r="N90" s="35"/>
      <c r="O90" s="35">
        <f t="shared" si="0"/>
        <v>0</v>
      </c>
      <c r="P90" s="35"/>
      <c r="Q90" s="35"/>
      <c r="R90" s="27" t="s">
        <v>65</v>
      </c>
      <c r="S90" s="27"/>
      <c r="T90" s="27"/>
      <c r="U90" s="40" t="s">
        <v>230</v>
      </c>
    </row>
    <row r="91" ht="30" customHeight="1" spans="1:21">
      <c r="A91" s="33"/>
      <c r="B91" s="15">
        <v>6</v>
      </c>
      <c r="C91" s="15" t="s">
        <v>130</v>
      </c>
      <c r="D91" s="15"/>
      <c r="E91" s="15"/>
      <c r="F91" s="15"/>
      <c r="G91" s="15"/>
      <c r="H91" s="15"/>
      <c r="I91" s="15"/>
      <c r="J91" s="15"/>
      <c r="K91" s="35">
        <f>VALUE(0.3)</f>
        <v>0.3</v>
      </c>
      <c r="L91" s="35"/>
      <c r="M91" s="35"/>
      <c r="N91" s="35"/>
      <c r="O91" s="35">
        <f t="shared" si="0"/>
        <v>0</v>
      </c>
      <c r="P91" s="35"/>
      <c r="Q91" s="35"/>
      <c r="R91" s="27" t="s">
        <v>65</v>
      </c>
      <c r="S91" s="27"/>
      <c r="T91" s="27"/>
      <c r="U91" s="40" t="s">
        <v>231</v>
      </c>
    </row>
    <row r="92" ht="30" customHeight="1" spans="1:21">
      <c r="A92" s="33"/>
      <c r="B92" s="15">
        <v>7</v>
      </c>
      <c r="C92" s="15" t="s">
        <v>144</v>
      </c>
      <c r="D92" s="15"/>
      <c r="E92" s="15"/>
      <c r="F92" s="15"/>
      <c r="G92" s="15"/>
      <c r="H92" s="15"/>
      <c r="I92" s="15"/>
      <c r="J92" s="15"/>
      <c r="K92" s="35">
        <f>VALUE(10)</f>
        <v>10</v>
      </c>
      <c r="L92" s="35"/>
      <c r="M92" s="35"/>
      <c r="N92" s="35"/>
      <c r="O92" s="35">
        <f t="shared" si="0"/>
        <v>0</v>
      </c>
      <c r="P92" s="35"/>
      <c r="Q92" s="35"/>
      <c r="R92" s="27" t="s">
        <v>65</v>
      </c>
      <c r="S92" s="27"/>
      <c r="T92" s="27"/>
      <c r="U92" s="40" t="s">
        <v>232</v>
      </c>
    </row>
    <row r="93" ht="30" customHeight="1" spans="1:21">
      <c r="A93" s="33"/>
      <c r="B93" s="19" t="s">
        <v>233</v>
      </c>
      <c r="C93" s="19"/>
      <c r="D93" s="19"/>
      <c r="E93" s="19"/>
      <c r="F93" s="19"/>
      <c r="G93" s="19"/>
      <c r="H93" s="19"/>
      <c r="I93" s="19"/>
      <c r="J93" s="19"/>
      <c r="K93" s="36">
        <f>SUM(K86:K92)</f>
        <v>17.83</v>
      </c>
      <c r="L93" s="36"/>
      <c r="M93" s="36"/>
      <c r="N93" s="36"/>
      <c r="O93" s="36">
        <f>SUM(O86:O92)</f>
        <v>0</v>
      </c>
      <c r="P93" s="36"/>
      <c r="Q93" s="36"/>
      <c r="R93" s="41" t="s">
        <v>234</v>
      </c>
      <c r="S93" s="41"/>
      <c r="T93" s="41"/>
      <c r="U93" s="40" t="s">
        <v>1</v>
      </c>
    </row>
    <row r="94" ht="169" customHeight="1" spans="1:21">
      <c r="A94" s="33" t="s">
        <v>235</v>
      </c>
      <c r="B94" s="34" t="s">
        <v>236</v>
      </c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40" t="s">
        <v>1</v>
      </c>
    </row>
    <row r="95" ht="245" customHeight="1" spans="1:21">
      <c r="A95" s="33" t="s">
        <v>237</v>
      </c>
      <c r="B95" s="34" t="s">
        <v>238</v>
      </c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40" t="s">
        <v>1</v>
      </c>
    </row>
    <row r="96" ht="71" customHeight="1" spans="1:21">
      <c r="A96" s="30" t="s">
        <v>1</v>
      </c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7" t="s">
        <v>1</v>
      </c>
    </row>
    <row r="97" ht="30" customHeight="1" spans="1:21">
      <c r="A97" s="5" t="s">
        <v>239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38" t="s">
        <v>1</v>
      </c>
    </row>
    <row r="98" ht="30" customHeight="1" spans="1:21">
      <c r="A98" s="6" t="s">
        <v>6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39" t="s">
        <v>1</v>
      </c>
    </row>
    <row r="99" ht="43" customHeight="1" spans="1:21">
      <c r="A99" s="7" t="s">
        <v>194</v>
      </c>
      <c r="B99" s="14" t="s">
        <v>240</v>
      </c>
      <c r="C99" s="14" t="s">
        <v>241</v>
      </c>
      <c r="D99" s="14"/>
      <c r="E99" s="14" t="s">
        <v>197</v>
      </c>
      <c r="F99" s="14" t="s">
        <v>198</v>
      </c>
      <c r="G99" s="14" t="s">
        <v>242</v>
      </c>
      <c r="H99" s="14" t="s">
        <v>200</v>
      </c>
      <c r="I99" s="14" t="s">
        <v>201</v>
      </c>
      <c r="J99" s="14" t="s">
        <v>243</v>
      </c>
      <c r="K99" s="14" t="s">
        <v>204</v>
      </c>
      <c r="L99" s="14" t="s">
        <v>244</v>
      </c>
      <c r="M99" s="14" t="s">
        <v>245</v>
      </c>
      <c r="N99" s="14" t="s">
        <v>246</v>
      </c>
      <c r="O99" s="14"/>
      <c r="P99" s="14"/>
      <c r="Q99" s="14" t="s">
        <v>247</v>
      </c>
      <c r="R99" s="14"/>
      <c r="S99" s="22" t="s">
        <v>248</v>
      </c>
      <c r="T99" s="22"/>
      <c r="U99" s="9" t="s">
        <v>1</v>
      </c>
    </row>
    <row r="100" ht="30" customHeight="1" spans="1:21">
      <c r="A100" s="7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5" t="s">
        <v>7</v>
      </c>
      <c r="O100" s="15"/>
      <c r="P100" s="15" t="s">
        <v>249</v>
      </c>
      <c r="Q100" s="15" t="s">
        <v>7</v>
      </c>
      <c r="R100" s="15"/>
      <c r="S100" s="27" t="s">
        <v>7</v>
      </c>
      <c r="T100" s="27"/>
      <c r="U100" s="9" t="s">
        <v>1</v>
      </c>
    </row>
    <row r="101" ht="51" customHeight="1" spans="1:21">
      <c r="A101" s="9">
        <v>1</v>
      </c>
      <c r="B101" s="15" t="s">
        <v>250</v>
      </c>
      <c r="C101" s="15" t="s">
        <v>170</v>
      </c>
      <c r="D101" s="15"/>
      <c r="E101" s="15" t="s">
        <v>172</v>
      </c>
      <c r="F101" s="15" t="s">
        <v>63</v>
      </c>
      <c r="G101" s="15" t="s">
        <v>173</v>
      </c>
      <c r="H101" s="15" t="s">
        <v>108</v>
      </c>
      <c r="I101" s="15" t="s">
        <v>174</v>
      </c>
      <c r="J101" s="15">
        <v>0.03</v>
      </c>
      <c r="K101" s="15" t="s">
        <v>65</v>
      </c>
      <c r="L101" s="15" t="s">
        <v>251</v>
      </c>
      <c r="M101" s="15" t="s">
        <v>246</v>
      </c>
      <c r="N101" s="15" t="s">
        <v>252</v>
      </c>
      <c r="O101" s="15"/>
      <c r="P101" s="15" t="s">
        <v>253</v>
      </c>
      <c r="Q101" s="15" t="s">
        <v>60</v>
      </c>
      <c r="R101" s="15"/>
      <c r="S101" s="27" t="s">
        <v>60</v>
      </c>
      <c r="T101" s="27"/>
      <c r="U101" s="9" t="s">
        <v>254</v>
      </c>
    </row>
    <row r="102" ht="51" customHeight="1" spans="1:21">
      <c r="A102" s="9">
        <v>2</v>
      </c>
      <c r="B102" s="15" t="s">
        <v>250</v>
      </c>
      <c r="C102" s="15" t="s">
        <v>178</v>
      </c>
      <c r="D102" s="15"/>
      <c r="E102" s="15" t="s">
        <v>172</v>
      </c>
      <c r="F102" s="15" t="s">
        <v>73</v>
      </c>
      <c r="G102" s="15" t="s">
        <v>180</v>
      </c>
      <c r="H102" s="15" t="s">
        <v>134</v>
      </c>
      <c r="I102" s="15" t="s">
        <v>174</v>
      </c>
      <c r="J102" s="15">
        <v>5</v>
      </c>
      <c r="K102" s="15" t="s">
        <v>65</v>
      </c>
      <c r="L102" s="15" t="s">
        <v>251</v>
      </c>
      <c r="M102" s="15" t="s">
        <v>246</v>
      </c>
      <c r="N102" s="15" t="s">
        <v>252</v>
      </c>
      <c r="O102" s="15"/>
      <c r="P102" s="15" t="s">
        <v>253</v>
      </c>
      <c r="Q102" s="15" t="s">
        <v>60</v>
      </c>
      <c r="R102" s="15"/>
      <c r="S102" s="27" t="s">
        <v>60</v>
      </c>
      <c r="T102" s="27"/>
      <c r="U102" s="9" t="s">
        <v>255</v>
      </c>
    </row>
    <row r="103" ht="51" customHeight="1" spans="1:21">
      <c r="A103" s="9">
        <v>3</v>
      </c>
      <c r="B103" s="15" t="s">
        <v>250</v>
      </c>
      <c r="C103" s="15" t="s">
        <v>104</v>
      </c>
      <c r="D103" s="15"/>
      <c r="E103" s="15" t="s">
        <v>106</v>
      </c>
      <c r="F103" s="15" t="s">
        <v>70</v>
      </c>
      <c r="G103" s="15" t="s">
        <v>107</v>
      </c>
      <c r="H103" s="15" t="s">
        <v>108</v>
      </c>
      <c r="I103" s="15" t="s">
        <v>109</v>
      </c>
      <c r="J103" s="15">
        <v>1</v>
      </c>
      <c r="K103" s="15" t="s">
        <v>65</v>
      </c>
      <c r="L103" s="15" t="s">
        <v>256</v>
      </c>
      <c r="M103" s="15" t="s">
        <v>246</v>
      </c>
      <c r="N103" s="15" t="s">
        <v>257</v>
      </c>
      <c r="O103" s="15"/>
      <c r="P103" s="15" t="s">
        <v>258</v>
      </c>
      <c r="Q103" s="15" t="s">
        <v>60</v>
      </c>
      <c r="R103" s="15"/>
      <c r="S103" s="27" t="s">
        <v>60</v>
      </c>
      <c r="T103" s="27"/>
      <c r="U103" s="9" t="s">
        <v>259</v>
      </c>
    </row>
    <row r="104" ht="51" customHeight="1" spans="1:21">
      <c r="A104" s="9">
        <v>4</v>
      </c>
      <c r="B104" s="15" t="s">
        <v>250</v>
      </c>
      <c r="C104" s="15" t="s">
        <v>117</v>
      </c>
      <c r="D104" s="15"/>
      <c r="E104" s="15" t="s">
        <v>119</v>
      </c>
      <c r="F104" s="15" t="s">
        <v>76</v>
      </c>
      <c r="G104" s="15" t="s">
        <v>120</v>
      </c>
      <c r="H104" s="15" t="s">
        <v>108</v>
      </c>
      <c r="I104" s="15" t="s">
        <v>121</v>
      </c>
      <c r="J104" s="15">
        <v>0.5</v>
      </c>
      <c r="K104" s="15" t="s">
        <v>65</v>
      </c>
      <c r="L104" s="15" t="s">
        <v>260</v>
      </c>
      <c r="M104" s="15" t="s">
        <v>246</v>
      </c>
      <c r="N104" s="15" t="s">
        <v>261</v>
      </c>
      <c r="O104" s="15"/>
      <c r="P104" s="15" t="s">
        <v>262</v>
      </c>
      <c r="Q104" s="15" t="s">
        <v>60</v>
      </c>
      <c r="R104" s="15"/>
      <c r="S104" s="27" t="s">
        <v>60</v>
      </c>
      <c r="T104" s="27"/>
      <c r="U104" s="9" t="s">
        <v>263</v>
      </c>
    </row>
    <row r="105" ht="51" customHeight="1" spans="1:21">
      <c r="A105" s="9">
        <v>5</v>
      </c>
      <c r="B105" s="15" t="s">
        <v>250</v>
      </c>
      <c r="C105" s="15" t="s">
        <v>152</v>
      </c>
      <c r="D105" s="15"/>
      <c r="E105" s="15" t="s">
        <v>119</v>
      </c>
      <c r="F105" s="15" t="s">
        <v>76</v>
      </c>
      <c r="G105" s="15" t="s">
        <v>153</v>
      </c>
      <c r="H105" s="15" t="s">
        <v>108</v>
      </c>
      <c r="I105" s="15" t="s">
        <v>121</v>
      </c>
      <c r="J105" s="15">
        <v>1</v>
      </c>
      <c r="K105" s="15" t="s">
        <v>65</v>
      </c>
      <c r="L105" s="15" t="s">
        <v>256</v>
      </c>
      <c r="M105" s="15" t="s">
        <v>246</v>
      </c>
      <c r="N105" s="15" t="s">
        <v>252</v>
      </c>
      <c r="O105" s="15"/>
      <c r="P105" s="15" t="s">
        <v>253</v>
      </c>
      <c r="Q105" s="15" t="s">
        <v>60</v>
      </c>
      <c r="R105" s="15"/>
      <c r="S105" s="27" t="s">
        <v>60</v>
      </c>
      <c r="T105" s="27"/>
      <c r="U105" s="9" t="s">
        <v>264</v>
      </c>
    </row>
    <row r="106" ht="51" customHeight="1" spans="1:21">
      <c r="A106" s="9">
        <v>6</v>
      </c>
      <c r="B106" s="15" t="s">
        <v>250</v>
      </c>
      <c r="C106" s="15" t="s">
        <v>130</v>
      </c>
      <c r="D106" s="15"/>
      <c r="E106" s="15" t="s">
        <v>119</v>
      </c>
      <c r="F106" s="15" t="s">
        <v>132</v>
      </c>
      <c r="G106" s="15" t="s">
        <v>133</v>
      </c>
      <c r="H106" s="15" t="s">
        <v>134</v>
      </c>
      <c r="I106" s="15" t="s">
        <v>135</v>
      </c>
      <c r="J106" s="15">
        <v>0.3</v>
      </c>
      <c r="K106" s="15" t="s">
        <v>65</v>
      </c>
      <c r="L106" s="15" t="s">
        <v>260</v>
      </c>
      <c r="M106" s="15" t="s">
        <v>246</v>
      </c>
      <c r="N106" s="15" t="s">
        <v>261</v>
      </c>
      <c r="O106" s="15"/>
      <c r="P106" s="15" t="s">
        <v>262</v>
      </c>
      <c r="Q106" s="15" t="s">
        <v>60</v>
      </c>
      <c r="R106" s="15"/>
      <c r="S106" s="27" t="s">
        <v>60</v>
      </c>
      <c r="T106" s="27"/>
      <c r="U106" s="9" t="s">
        <v>265</v>
      </c>
    </row>
    <row r="107" ht="51" customHeight="1" spans="1:21">
      <c r="A107" s="9">
        <v>7</v>
      </c>
      <c r="B107" s="15" t="s">
        <v>250</v>
      </c>
      <c r="C107" s="15" t="s">
        <v>144</v>
      </c>
      <c r="D107" s="15"/>
      <c r="E107" s="15" t="s">
        <v>146</v>
      </c>
      <c r="F107" s="15" t="s">
        <v>67</v>
      </c>
      <c r="G107" s="15" t="s">
        <v>147</v>
      </c>
      <c r="H107" s="15" t="s">
        <v>108</v>
      </c>
      <c r="I107" s="15" t="s">
        <v>148</v>
      </c>
      <c r="J107" s="15">
        <v>10</v>
      </c>
      <c r="K107" s="15" t="s">
        <v>65</v>
      </c>
      <c r="L107" s="15" t="s">
        <v>260</v>
      </c>
      <c r="M107" s="15" t="s">
        <v>246</v>
      </c>
      <c r="N107" s="15" t="s">
        <v>266</v>
      </c>
      <c r="O107" s="15"/>
      <c r="P107" s="15" t="s">
        <v>267</v>
      </c>
      <c r="Q107" s="15" t="s">
        <v>60</v>
      </c>
      <c r="R107" s="15"/>
      <c r="S107" s="27" t="s">
        <v>60</v>
      </c>
      <c r="T107" s="27"/>
      <c r="U107" s="9" t="s">
        <v>268</v>
      </c>
    </row>
    <row r="108" ht="30" customHeight="1" spans="1:21">
      <c r="A108" s="13" t="s">
        <v>1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23" t="s">
        <v>1</v>
      </c>
    </row>
  </sheetData>
  <mergeCells count="273">
    <mergeCell ref="A1:T1"/>
    <mergeCell ref="D2:H2"/>
    <mergeCell ref="I2:T2"/>
    <mergeCell ref="D3:H3"/>
    <mergeCell ref="I3:T3"/>
    <mergeCell ref="D4:H4"/>
    <mergeCell ref="I4:T4"/>
    <mergeCell ref="B5:T5"/>
    <mergeCell ref="A6:T6"/>
    <mergeCell ref="A7:T7"/>
    <mergeCell ref="A8:D8"/>
    <mergeCell ref="E8:J8"/>
    <mergeCell ref="K8:N8"/>
    <mergeCell ref="O8:T8"/>
    <mergeCell ref="A9:D9"/>
    <mergeCell ref="E9:J9"/>
    <mergeCell ref="K9:N9"/>
    <mergeCell ref="O9:T9"/>
    <mergeCell ref="A10:D10"/>
    <mergeCell ref="E10:J10"/>
    <mergeCell ref="K10:N10"/>
    <mergeCell ref="O10:T10"/>
    <mergeCell ref="A11:D11"/>
    <mergeCell ref="E11:J11"/>
    <mergeCell ref="K11:N11"/>
    <mergeCell ref="O11:T11"/>
    <mergeCell ref="A12:D12"/>
    <mergeCell ref="E12:J12"/>
    <mergeCell ref="K12:N12"/>
    <mergeCell ref="O12:T12"/>
    <mergeCell ref="A13:D13"/>
    <mergeCell ref="E13:J13"/>
    <mergeCell ref="K13:N13"/>
    <mergeCell ref="O13:T13"/>
    <mergeCell ref="A14:D14"/>
    <mergeCell ref="E14:J14"/>
    <mergeCell ref="K14:N14"/>
    <mergeCell ref="O14:T14"/>
    <mergeCell ref="A15:D15"/>
    <mergeCell ref="E15:J15"/>
    <mergeCell ref="K15:N15"/>
    <mergeCell ref="O15:T15"/>
    <mergeCell ref="A16:T16"/>
    <mergeCell ref="A17:T17"/>
    <mergeCell ref="A18:T18"/>
    <mergeCell ref="F19:H19"/>
    <mergeCell ref="I19:J19"/>
    <mergeCell ref="K19:P19"/>
    <mergeCell ref="Q19:T19"/>
    <mergeCell ref="A27:T27"/>
    <mergeCell ref="A28:T28"/>
    <mergeCell ref="A29:T29"/>
    <mergeCell ref="E30:G30"/>
    <mergeCell ref="O30:T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A63:T63"/>
    <mergeCell ref="A64:T64"/>
    <mergeCell ref="A65:T65"/>
    <mergeCell ref="B68:C68"/>
    <mergeCell ref="E68:H68"/>
    <mergeCell ref="I68:J68"/>
    <mergeCell ref="K68:L68"/>
    <mergeCell ref="M68:N68"/>
    <mergeCell ref="R68:S68"/>
    <mergeCell ref="B69:C69"/>
    <mergeCell ref="E69:H69"/>
    <mergeCell ref="I69:J69"/>
    <mergeCell ref="K69:L69"/>
    <mergeCell ref="M69:N69"/>
    <mergeCell ref="R69:S69"/>
    <mergeCell ref="B70:C70"/>
    <mergeCell ref="E70:H70"/>
    <mergeCell ref="I70:J70"/>
    <mergeCell ref="K70:L70"/>
    <mergeCell ref="M70:N70"/>
    <mergeCell ref="R70:S70"/>
    <mergeCell ref="B71:C71"/>
    <mergeCell ref="E71:H71"/>
    <mergeCell ref="I71:J71"/>
    <mergeCell ref="K71:L71"/>
    <mergeCell ref="M71:N71"/>
    <mergeCell ref="R71:S71"/>
    <mergeCell ref="B72:C72"/>
    <mergeCell ref="E72:H72"/>
    <mergeCell ref="I72:J72"/>
    <mergeCell ref="K72:L72"/>
    <mergeCell ref="M72:N72"/>
    <mergeCell ref="R72:S72"/>
    <mergeCell ref="B73:C73"/>
    <mergeCell ref="E73:H73"/>
    <mergeCell ref="I73:J73"/>
    <mergeCell ref="K73:L73"/>
    <mergeCell ref="M73:N73"/>
    <mergeCell ref="R73:S73"/>
    <mergeCell ref="B74:C74"/>
    <mergeCell ref="E74:H74"/>
    <mergeCell ref="I74:J74"/>
    <mergeCell ref="K74:L74"/>
    <mergeCell ref="M74:N74"/>
    <mergeCell ref="R74:S74"/>
    <mergeCell ref="A75:T75"/>
    <mergeCell ref="A76:T76"/>
    <mergeCell ref="A77:T77"/>
    <mergeCell ref="C80:D80"/>
    <mergeCell ref="E80:H80"/>
    <mergeCell ref="I80:J80"/>
    <mergeCell ref="K80:L80"/>
    <mergeCell ref="M80:N80"/>
    <mergeCell ref="R80:S80"/>
    <mergeCell ref="A81:T81"/>
    <mergeCell ref="A82:T82"/>
    <mergeCell ref="A83:T83"/>
    <mergeCell ref="C86:J86"/>
    <mergeCell ref="K86:N86"/>
    <mergeCell ref="O86:Q86"/>
    <mergeCell ref="R86:T86"/>
    <mergeCell ref="C87:J87"/>
    <mergeCell ref="K87:N87"/>
    <mergeCell ref="O87:Q87"/>
    <mergeCell ref="R87:T87"/>
    <mergeCell ref="C88:J88"/>
    <mergeCell ref="K88:N88"/>
    <mergeCell ref="O88:Q88"/>
    <mergeCell ref="R88:T88"/>
    <mergeCell ref="C89:J89"/>
    <mergeCell ref="K89:N89"/>
    <mergeCell ref="O89:Q89"/>
    <mergeCell ref="R89:T89"/>
    <mergeCell ref="C90:J90"/>
    <mergeCell ref="K90:N90"/>
    <mergeCell ref="O90:Q90"/>
    <mergeCell ref="R90:T90"/>
    <mergeCell ref="C91:J91"/>
    <mergeCell ref="K91:N91"/>
    <mergeCell ref="O91:Q91"/>
    <mergeCell ref="R91:T91"/>
    <mergeCell ref="C92:J92"/>
    <mergeCell ref="K92:N92"/>
    <mergeCell ref="O92:Q92"/>
    <mergeCell ref="R92:T92"/>
    <mergeCell ref="B93:J93"/>
    <mergeCell ref="K93:N93"/>
    <mergeCell ref="O93:Q93"/>
    <mergeCell ref="R93:T93"/>
    <mergeCell ref="B94:T94"/>
    <mergeCell ref="B95:T95"/>
    <mergeCell ref="A96:T96"/>
    <mergeCell ref="A97:T97"/>
    <mergeCell ref="A98:T98"/>
    <mergeCell ref="N99:P99"/>
    <mergeCell ref="Q99:R99"/>
    <mergeCell ref="S99:T99"/>
    <mergeCell ref="N100:O100"/>
    <mergeCell ref="Q100:R100"/>
    <mergeCell ref="S100:T100"/>
    <mergeCell ref="C101:D101"/>
    <mergeCell ref="N101:O101"/>
    <mergeCell ref="Q101:R101"/>
    <mergeCell ref="S101:T101"/>
    <mergeCell ref="C102:D102"/>
    <mergeCell ref="N102:O102"/>
    <mergeCell ref="Q102:R102"/>
    <mergeCell ref="S102:T102"/>
    <mergeCell ref="C103:D103"/>
    <mergeCell ref="N103:O103"/>
    <mergeCell ref="Q103:R103"/>
    <mergeCell ref="S103:T103"/>
    <mergeCell ref="C104:D104"/>
    <mergeCell ref="N104:O104"/>
    <mergeCell ref="Q104:R104"/>
    <mergeCell ref="S104:T104"/>
    <mergeCell ref="C105:D105"/>
    <mergeCell ref="N105:O105"/>
    <mergeCell ref="Q105:R105"/>
    <mergeCell ref="S105:T105"/>
    <mergeCell ref="C106:D106"/>
    <mergeCell ref="N106:O106"/>
    <mergeCell ref="Q106:R106"/>
    <mergeCell ref="S106:T106"/>
    <mergeCell ref="C107:D107"/>
    <mergeCell ref="N107:O107"/>
    <mergeCell ref="Q107:R107"/>
    <mergeCell ref="S107:T107"/>
    <mergeCell ref="A108:T108"/>
    <mergeCell ref="A19:A20"/>
    <mergeCell ref="A30:A31"/>
    <mergeCell ref="A66:A67"/>
    <mergeCell ref="A78:A79"/>
    <mergeCell ref="A84:A93"/>
    <mergeCell ref="A99:A100"/>
    <mergeCell ref="B19:B20"/>
    <mergeCell ref="B30:B31"/>
    <mergeCell ref="B78:B79"/>
    <mergeCell ref="B84:B85"/>
    <mergeCell ref="B99:B100"/>
    <mergeCell ref="C19:C20"/>
    <mergeCell ref="C30:C31"/>
    <mergeCell ref="D19:D20"/>
    <mergeCell ref="D30:D31"/>
    <mergeCell ref="D66:D67"/>
    <mergeCell ref="E19:E20"/>
    <mergeCell ref="E99:E100"/>
    <mergeCell ref="F99:F100"/>
    <mergeCell ref="G99:G100"/>
    <mergeCell ref="H30:H31"/>
    <mergeCell ref="H99:H100"/>
    <mergeCell ref="I30:I31"/>
    <mergeCell ref="I99:I100"/>
    <mergeCell ref="J30:J31"/>
    <mergeCell ref="J99:J100"/>
    <mergeCell ref="K30:K31"/>
    <mergeCell ref="K99:K100"/>
    <mergeCell ref="L30:L31"/>
    <mergeCell ref="L99:L100"/>
    <mergeCell ref="M30:M31"/>
    <mergeCell ref="M99:M100"/>
    <mergeCell ref="N30:N31"/>
    <mergeCell ref="O66:O67"/>
    <mergeCell ref="O78:O79"/>
    <mergeCell ref="P66:P67"/>
    <mergeCell ref="P78:P79"/>
    <mergeCell ref="Q66:Q67"/>
    <mergeCell ref="Q78:Q79"/>
    <mergeCell ref="T66:T67"/>
    <mergeCell ref="T78:T79"/>
    <mergeCell ref="B66:C67"/>
    <mergeCell ref="R66:S67"/>
    <mergeCell ref="E66:H67"/>
    <mergeCell ref="I66:J67"/>
    <mergeCell ref="K66:L67"/>
    <mergeCell ref="M66:N67"/>
    <mergeCell ref="C78:D79"/>
    <mergeCell ref="I78:J79"/>
    <mergeCell ref="K78:L79"/>
    <mergeCell ref="M78:N79"/>
    <mergeCell ref="E78:H79"/>
    <mergeCell ref="R78:S79"/>
    <mergeCell ref="C84:J85"/>
    <mergeCell ref="K84:N85"/>
    <mergeCell ref="O84:Q85"/>
    <mergeCell ref="R84:T85"/>
    <mergeCell ref="C99:D100"/>
  </mergeCells>
  <pageMargins left="0.748031497001648" right="0.748031497001648" top="0.748031497001648" bottom="0.748031497001648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王军军</cp:lastModifiedBy>
  <dcterms:created xsi:type="dcterms:W3CDTF">2024-10-23T05:28:00Z</dcterms:created>
  <dcterms:modified xsi:type="dcterms:W3CDTF">2024-10-23T05:53:59Z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4A54B64F12B54179B84637824E6EC459_13</vt:lpwstr>
  </property>
  <property fmtid="{D5CDD505-2E9C-101B-9397-08002B2CF9AE}" pid="3" name="KSOProductBuildVer">
    <vt:lpwstr>2052-12.1.0.18608</vt:lpwstr>
  </property>
</Properties>
</file>